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MNT EQPT GENERAUX BATIMENT\MAINTENANCE\3. BATIMENT\en_cours Maintenance et travaux alarmes anti intrusion\00. doc w\02. DCE\v2\"/>
    </mc:Choice>
  </mc:AlternateContent>
  <xr:revisionPtr revIDLastSave="0" documentId="13_ncr:1_{E7EE2189-0609-4C02-8EBB-345D24212CAC}" xr6:coauthVersionLast="47" xr6:coauthVersionMax="47" xr10:uidLastSave="{00000000-0000-0000-0000-000000000000}"/>
  <bookViews>
    <workbookView xWindow="-28920" yWindow="-120" windowWidth="29040" windowHeight="15840" firstSheet="1" activeTab="1" xr2:uid="{E0EE1E21-1B08-44F2-B582-500050E6E17E}"/>
  </bookViews>
  <sheets>
    <sheet name="Inventaire" sheetId="1" state="hidden" r:id="rId1"/>
    <sheet name="Forfait" sheetId="2" r:id="rId2"/>
    <sheet name="BPU" sheetId="3" r:id="rId3"/>
  </sheets>
  <definedNames>
    <definedName name="_xlnm.Print_Area" localSheetId="1">Forfait!$A$1:$H$26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23" i="2" l="1"/>
  <c r="D25" i="2"/>
  <c r="E11" i="2"/>
  <c r="E12" i="2"/>
  <c r="E13" i="2"/>
  <c r="E14" i="2"/>
  <c r="E15" i="2"/>
  <c r="E16" i="2"/>
  <c r="E17" i="2"/>
  <c r="E18" i="2"/>
  <c r="E19" i="2"/>
  <c r="E20" i="2"/>
  <c r="E21" i="2"/>
  <c r="E22" i="2"/>
  <c r="E10" i="2"/>
  <c r="F164" i="3"/>
  <c r="F170" i="3"/>
  <c r="F169" i="3"/>
  <c r="F167" i="3"/>
  <c r="F166" i="3"/>
  <c r="F165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6" i="3"/>
  <c r="F134" i="3"/>
  <c r="F133" i="3"/>
  <c r="F132" i="3"/>
  <c r="F131" i="3"/>
  <c r="F130" i="3"/>
  <c r="F128" i="3"/>
  <c r="F127" i="3"/>
  <c r="F126" i="3"/>
  <c r="F125" i="3"/>
  <c r="F124" i="3"/>
  <c r="F123" i="3"/>
  <c r="F122" i="3"/>
  <c r="F120" i="3"/>
  <c r="F119" i="3"/>
  <c r="F118" i="3"/>
  <c r="F117" i="3"/>
  <c r="F116" i="3"/>
  <c r="F115" i="3"/>
  <c r="F114" i="3"/>
  <c r="F113" i="3"/>
  <c r="F112" i="3"/>
  <c r="F110" i="3"/>
  <c r="F109" i="3"/>
  <c r="F108" i="3"/>
  <c r="F107" i="3"/>
  <c r="F106" i="3"/>
  <c r="F105" i="3"/>
  <c r="F103" i="3"/>
  <c r="F102" i="3"/>
  <c r="F101" i="3"/>
  <c r="F100" i="3"/>
  <c r="F99" i="3"/>
  <c r="F98" i="3"/>
  <c r="F97" i="3"/>
  <c r="F96" i="3"/>
  <c r="F95" i="3"/>
  <c r="F94" i="3"/>
  <c r="F92" i="3"/>
  <c r="F91" i="3"/>
  <c r="F90" i="3"/>
  <c r="F89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D23" i="2"/>
</calcChain>
</file>

<file path=xl/sharedStrings.xml><?xml version="1.0" encoding="utf-8"?>
<sst xmlns="http://schemas.openxmlformats.org/spreadsheetml/2006/main" count="839" uniqueCount="501">
  <si>
    <t>INVENTAIRE SYSTÈME D'ALARME INTRUSION</t>
  </si>
  <si>
    <t>SITE</t>
  </si>
  <si>
    <t>Localisation</t>
  </si>
  <si>
    <t>Centrale</t>
  </si>
  <si>
    <t>Type de détecteur</t>
  </si>
  <si>
    <t>Alarme</t>
  </si>
  <si>
    <t>Commande</t>
  </si>
  <si>
    <t>Energie</t>
  </si>
  <si>
    <t>N° GMAO</t>
  </si>
  <si>
    <t>Marque</t>
  </si>
  <si>
    <t>Référence</t>
  </si>
  <si>
    <t xml:space="preserve">Nbre Mouvement </t>
  </si>
  <si>
    <t>Nbre Ouverture</t>
  </si>
  <si>
    <t>Nbre Volumétrique</t>
  </si>
  <si>
    <t>Autre préciser le type</t>
  </si>
  <si>
    <t>Nbre</t>
  </si>
  <si>
    <t xml:space="preserve">Nbre Sirène </t>
  </si>
  <si>
    <t>Nbre Gyrophare</t>
  </si>
  <si>
    <t>Téléphonique</t>
  </si>
  <si>
    <t xml:space="preserve">Télécommande </t>
  </si>
  <si>
    <t xml:space="preserve">
Clavier déporté</t>
  </si>
  <si>
    <t>Nbre Relais radio</t>
  </si>
  <si>
    <t>Asservissement Vidéo</t>
  </si>
  <si>
    <t>Ref Batterie</t>
  </si>
  <si>
    <t>Ref Pile</t>
  </si>
  <si>
    <t>Logipharma</t>
  </si>
  <si>
    <t>CUGNAUX   batiment LOGIPHARMA</t>
  </si>
  <si>
    <t>GALAXY 5</t>
  </si>
  <si>
    <t>RADARS  34</t>
  </si>
  <si>
    <t>Contact de porte 30</t>
  </si>
  <si>
    <t>Telesurveillance</t>
  </si>
  <si>
    <t>Batterie  6 ah</t>
  </si>
  <si>
    <t>Armoire stup</t>
  </si>
  <si>
    <t>Chapitre</t>
  </si>
  <si>
    <t>Chapitre Blanchisserie</t>
  </si>
  <si>
    <t>Travaux de remplacement prévu fin  2021</t>
  </si>
  <si>
    <t xml:space="preserve">SINTONY  (SIEMENS) 
 centrale maitre  sur la sterilisation </t>
  </si>
  <si>
    <t>Cmde N°2193263 du 9/06/2021 Fournisseur 16802</t>
  </si>
  <si>
    <t>RADARS  25</t>
  </si>
  <si>
    <t>Contact de porte 1</t>
  </si>
  <si>
    <t>Batterie  relais 6 ah</t>
  </si>
  <si>
    <t>Chapitre PLAC</t>
  </si>
  <si>
    <t>RADARS  15</t>
  </si>
  <si>
    <t>Batterie relais  6 ah</t>
  </si>
  <si>
    <t>Chapitre Stérilisation</t>
  </si>
  <si>
    <t>RADARS  19</t>
  </si>
  <si>
    <t>Contact de porte 26</t>
  </si>
  <si>
    <t>La Grave</t>
  </si>
  <si>
    <t>La Grave batiment L</t>
  </si>
  <si>
    <t>Visonic PowerMaster-30</t>
  </si>
  <si>
    <t>RADARS  10</t>
  </si>
  <si>
    <t>Contact de porte 5</t>
  </si>
  <si>
    <t>1 avec flash</t>
  </si>
  <si>
    <t>Poste 47111</t>
  </si>
  <si>
    <t>CR123A</t>
  </si>
  <si>
    <t>La Grave batiment F</t>
  </si>
  <si>
    <t>RADARS  9</t>
  </si>
  <si>
    <t>Contact de porte  5</t>
  </si>
  <si>
    <t>1 ext + 2 ext avec flash</t>
  </si>
  <si>
    <t>La Grave batiment R</t>
  </si>
  <si>
    <t>Contact de porte  3</t>
  </si>
  <si>
    <t>La Grave cuisine satellite</t>
  </si>
  <si>
    <t>Contact de porte  6</t>
  </si>
  <si>
    <t>La Grave batiment Q</t>
  </si>
  <si>
    <t>Contact de porte  1</t>
  </si>
  <si>
    <t>La Grave alarme coffre DIDE batiment O</t>
  </si>
  <si>
    <t>RADARS  3</t>
  </si>
  <si>
    <t>CR 2032</t>
  </si>
  <si>
    <t>La Grave batiment D1</t>
  </si>
  <si>
    <t>Visonic PowerMaster-10</t>
  </si>
  <si>
    <t>RADARS  4</t>
  </si>
  <si>
    <t>La Grave batiment I</t>
  </si>
  <si>
    <t>RADARS  8</t>
  </si>
  <si>
    <t>La Grave batiment E</t>
  </si>
  <si>
    <t>La Grave Cité de la santé</t>
  </si>
  <si>
    <t>VANDERBILT</t>
  </si>
  <si>
    <t>RADARS  13</t>
  </si>
  <si>
    <t>Rangueil</t>
  </si>
  <si>
    <t xml:space="preserve">local surpresseur </t>
  </si>
  <si>
    <t>Galaxy Flex V3</t>
  </si>
  <si>
    <t>1 RADAR</t>
  </si>
  <si>
    <t>Poste 43693</t>
  </si>
  <si>
    <t>Batterie  10 ah</t>
  </si>
  <si>
    <t>local reservoir d'eau</t>
  </si>
  <si>
    <t>IFSI</t>
  </si>
  <si>
    <t>16 RADARS</t>
  </si>
  <si>
    <t>Contact de porte  7</t>
  </si>
  <si>
    <t>routine pharmacie 1er sous-sol</t>
  </si>
  <si>
    <t>2 RADARS</t>
  </si>
  <si>
    <t>routine pharmacie 2ème sous-sol</t>
  </si>
  <si>
    <t>logements de fonctions self</t>
  </si>
  <si>
    <t>6 RADARS</t>
  </si>
  <si>
    <t>logement de fonctions P3</t>
  </si>
  <si>
    <t>4 RADARS</t>
  </si>
  <si>
    <t>Immunologie</t>
  </si>
  <si>
    <t>Contact de porte  2</t>
  </si>
  <si>
    <t>Odontologie</t>
  </si>
  <si>
    <t>4 détecteurs incendie</t>
  </si>
  <si>
    <t>pas de sirène</t>
  </si>
  <si>
    <t>Endoscopie</t>
  </si>
  <si>
    <t>14 RADARS</t>
  </si>
  <si>
    <t>Purpan</t>
  </si>
  <si>
    <r>
      <rPr>
        <b/>
        <sz val="10"/>
        <rFont val="Times New Roman"/>
        <family val="1"/>
      </rPr>
      <t xml:space="preserve">Clinique de l'adolescence </t>
    </r>
    <r>
      <rPr>
        <sz val="10"/>
        <rFont val="Times New Roman"/>
        <family val="1"/>
      </rPr>
      <t>(ex BIM)</t>
    </r>
  </si>
  <si>
    <t>VISONIC</t>
  </si>
  <si>
    <t>Power Master 30G2</t>
  </si>
  <si>
    <t>4 dont une avec flash</t>
  </si>
  <si>
    <t>RTC RENVOI PC SURETE 40141</t>
  </si>
  <si>
    <t>LTT-AA2200LSDX8D</t>
  </si>
  <si>
    <r>
      <rPr>
        <b/>
        <sz val="10"/>
        <rFont val="Times New Roman"/>
        <family val="1"/>
      </rPr>
      <t xml:space="preserve">Leriche </t>
    </r>
    <r>
      <rPr>
        <sz val="10"/>
        <rFont val="Times New Roman"/>
        <family val="1"/>
      </rPr>
      <t>local technique SSI  Rdc</t>
    </r>
  </si>
  <si>
    <t>4dont une avec flash</t>
  </si>
  <si>
    <r>
      <rPr>
        <b/>
        <sz val="10"/>
        <rFont val="Times New Roman"/>
        <family val="1"/>
      </rPr>
      <t>Laporte</t>
    </r>
    <r>
      <rPr>
        <sz val="10"/>
        <rFont val="Times New Roman"/>
        <family val="1"/>
      </rPr>
      <t xml:space="preserve"> rdc local elec</t>
    </r>
  </si>
  <si>
    <t>3dont une avec flash</t>
  </si>
  <si>
    <r>
      <rPr>
        <b/>
        <sz val="10"/>
        <rFont val="Times New Roman"/>
        <family val="1"/>
      </rPr>
      <t>SUPEA</t>
    </r>
    <r>
      <rPr>
        <sz val="10"/>
        <rFont val="Times New Roman"/>
        <family val="1"/>
      </rPr>
      <t xml:space="preserve"> ( Ex IFMK) local elec exterieure</t>
    </r>
  </si>
  <si>
    <r>
      <rPr>
        <b/>
        <sz val="10"/>
        <rFont val="Times New Roman"/>
        <family val="1"/>
      </rPr>
      <t xml:space="preserve">Poste 63kv </t>
    </r>
    <r>
      <rPr>
        <sz val="10"/>
        <rFont val="Times New Roman"/>
        <family val="1"/>
      </rPr>
      <t>local Stockage Elec</t>
    </r>
    <r>
      <rPr>
        <b/>
        <sz val="10"/>
        <rFont val="Times New Roman"/>
        <family val="1"/>
      </rPr>
      <t xml:space="preserve">  </t>
    </r>
  </si>
  <si>
    <t>GSM N° APPELER 0561772304</t>
  </si>
  <si>
    <r>
      <rPr>
        <b/>
        <sz val="10"/>
        <rFont val="Times New Roman"/>
        <family val="1"/>
      </rPr>
      <t>Senac</t>
    </r>
    <r>
      <rPr>
        <sz val="10"/>
        <rFont val="Times New Roman"/>
        <family val="1"/>
      </rPr>
      <t xml:space="preserve"> rdc salle de soins </t>
    </r>
  </si>
  <si>
    <t>2 dont une avec flash</t>
  </si>
  <si>
    <r>
      <rPr>
        <b/>
        <sz val="10"/>
        <rFont val="Times New Roman"/>
        <family val="1"/>
      </rPr>
      <t xml:space="preserve">Ducuing </t>
    </r>
    <r>
      <rPr>
        <sz val="10"/>
        <rFont val="Times New Roman"/>
        <family val="1"/>
      </rPr>
      <t>local elec Rdc</t>
    </r>
  </si>
  <si>
    <r>
      <rPr>
        <b/>
        <sz val="10"/>
        <rFont val="Times New Roman"/>
        <family val="1"/>
      </rPr>
      <t xml:space="preserve">Internat </t>
    </r>
    <r>
      <rPr>
        <sz val="10"/>
        <rFont val="Times New Roman"/>
        <family val="1"/>
      </rPr>
      <t>bureau du chef Cuisine RDC</t>
    </r>
  </si>
  <si>
    <t>HONEYWELL</t>
  </si>
  <si>
    <t>Galaxy Dimension</t>
  </si>
  <si>
    <t>Batt 7ah 12v</t>
  </si>
  <si>
    <r>
      <rPr>
        <b/>
        <sz val="10"/>
        <rFont val="Times New Roman"/>
        <family val="1"/>
      </rPr>
      <t>Lavoisier</t>
    </r>
    <r>
      <rPr>
        <sz val="10"/>
        <rFont val="Times New Roman"/>
        <family val="1"/>
      </rPr>
      <t xml:space="preserve"> (Ex UPCO) </t>
    </r>
  </si>
  <si>
    <t>GUARDALL</t>
  </si>
  <si>
    <t>Guardall</t>
  </si>
  <si>
    <r>
      <rPr>
        <b/>
        <sz val="10"/>
        <rFont val="Times New Roman"/>
        <family val="1"/>
      </rPr>
      <t>Gamma knife</t>
    </r>
    <r>
      <rPr>
        <sz val="10"/>
        <rFont val="Times New Roman"/>
        <family val="1"/>
      </rPr>
      <t xml:space="preserve"> loca interpretation</t>
    </r>
  </si>
  <si>
    <t xml:space="preserve">HONEYWELL </t>
  </si>
  <si>
    <t>Galaxy flex V3</t>
  </si>
  <si>
    <r>
      <rPr>
        <b/>
        <sz val="10"/>
        <rFont val="Times New Roman"/>
        <family val="1"/>
      </rPr>
      <t>PDV</t>
    </r>
    <r>
      <rPr>
        <sz val="10"/>
        <rFont val="Times New Roman"/>
        <family val="1"/>
      </rPr>
      <t xml:space="preserve"> pharmacie</t>
    </r>
  </si>
  <si>
    <t xml:space="preserve">FIV CECOS </t>
  </si>
  <si>
    <t>PREMFS</t>
  </si>
  <si>
    <t>NCS</t>
  </si>
  <si>
    <t xml:space="preserve">Detecteur Bris de glace  </t>
  </si>
  <si>
    <t>RTC RENVOI TELESUVEILLANCE</t>
  </si>
  <si>
    <t>PODOLOGIE (algécos)</t>
  </si>
  <si>
    <t>Siemens</t>
  </si>
  <si>
    <t>Sintony</t>
  </si>
  <si>
    <t>RTC RENVOI</t>
  </si>
  <si>
    <t>CAMPS</t>
  </si>
  <si>
    <t>guardall</t>
  </si>
  <si>
    <t>RTC</t>
  </si>
  <si>
    <t>DNA</t>
  </si>
  <si>
    <t xml:space="preserve">Bd Carnot 3ème </t>
  </si>
  <si>
    <t>BZ.MI.03.99.0522</t>
  </si>
  <si>
    <t>12V 7,0Ah</t>
  </si>
  <si>
    <t>Bd Carnot 1er (Triplex)</t>
  </si>
  <si>
    <t>B Carnot 1er Droite</t>
  </si>
  <si>
    <t>SEPTAM</t>
  </si>
  <si>
    <t>MELODIA</t>
  </si>
  <si>
    <t>IUCT
Oncopole</t>
  </si>
  <si>
    <t>PC SECURITE</t>
  </si>
  <si>
    <t>SYNCHRONIC</t>
  </si>
  <si>
    <t>53UC002X</t>
  </si>
  <si>
    <t>N0 Bat A</t>
  </si>
  <si>
    <t>N0 Bat B</t>
  </si>
  <si>
    <t>N0 Bat C</t>
  </si>
  <si>
    <t>N0 Bat D</t>
  </si>
  <si>
    <t>N0 Bat E</t>
  </si>
  <si>
    <t>N0 Bat F</t>
  </si>
  <si>
    <t>N0 Bat G</t>
  </si>
  <si>
    <t>N0 Bat H</t>
  </si>
  <si>
    <t>Extérieurs logistique</t>
  </si>
  <si>
    <t>Bunker 8</t>
  </si>
  <si>
    <t>N1 Bat A</t>
  </si>
  <si>
    <t>N1 Bat B</t>
  </si>
  <si>
    <t>N1 Bat C</t>
  </si>
  <si>
    <t>N1 Bat D</t>
  </si>
  <si>
    <t>N1 Bat E</t>
  </si>
  <si>
    <t>N1 Bat F</t>
  </si>
  <si>
    <t>N1 Bat G</t>
  </si>
  <si>
    <t>N1 Bat H</t>
  </si>
  <si>
    <t>N2 Bat A</t>
  </si>
  <si>
    <t>N2 Bat B</t>
  </si>
  <si>
    <t>N2 Bat C</t>
  </si>
  <si>
    <t>N2 Bat D</t>
  </si>
  <si>
    <t>N2 Bat E</t>
  </si>
  <si>
    <t>N2 Bat G</t>
  </si>
  <si>
    <t>N2 Bat H</t>
  </si>
  <si>
    <t>N3 Bat A</t>
  </si>
  <si>
    <t>N3 Bat B</t>
  </si>
  <si>
    <t>N3 Bat C</t>
  </si>
  <si>
    <t>N3 Bat D</t>
  </si>
  <si>
    <t>N3 Bat E</t>
  </si>
  <si>
    <t>N3 Bat F</t>
  </si>
  <si>
    <t>N3 Bat G</t>
  </si>
  <si>
    <t>N3 Bat H</t>
  </si>
  <si>
    <t>N4 Bat B</t>
  </si>
  <si>
    <t>N4 Bat C</t>
  </si>
  <si>
    <t xml:space="preserve">Detecteurs mouvement: </t>
  </si>
  <si>
    <t>ISC-PDL1-W18G Tritech+</t>
  </si>
  <si>
    <t>Contacts portes:</t>
  </si>
  <si>
    <t>SC550</t>
  </si>
  <si>
    <t>Code</t>
  </si>
  <si>
    <t>Site</t>
  </si>
  <si>
    <t>LOGIPHARMA</t>
  </si>
  <si>
    <t>CHAPITRE</t>
  </si>
  <si>
    <t>LA GRAVE</t>
  </si>
  <si>
    <t>RANGUEIL</t>
  </si>
  <si>
    <t>PURPAN</t>
  </si>
  <si>
    <t>Libellé</t>
  </si>
  <si>
    <t>Unité</t>
  </si>
  <si>
    <t>Système anti-intrusion filaire (Les prix comprennent la fourniture et la pose de l'appareillage)</t>
  </si>
  <si>
    <t>Centrale de détection anti intrusion type galaxy flex de chez Honeywell ou techniquement équivalent.</t>
  </si>
  <si>
    <t>u</t>
  </si>
  <si>
    <t>Détecteur double technologie infra rouge et hyperfréquence mural porté de 15m</t>
  </si>
  <si>
    <t>Détecteur double technologie infra rouge et hyperfréquence 360°</t>
  </si>
  <si>
    <t>Détecteur bris de vitre</t>
  </si>
  <si>
    <t>Détecteur d'ouverture</t>
  </si>
  <si>
    <t>Sirène intérieure</t>
  </si>
  <si>
    <t>Sirène extèrieure</t>
  </si>
  <si>
    <t>Clavier de pilotage</t>
  </si>
  <si>
    <t>Télécommande</t>
  </si>
  <si>
    <t>Module de communication GSM</t>
  </si>
  <si>
    <t>Module de communication IP</t>
  </si>
  <si>
    <t>Transmetteur vocal</t>
  </si>
  <si>
    <t>Module d'extension de bus</t>
  </si>
  <si>
    <t>Programmation, mise en service</t>
  </si>
  <si>
    <t>1/2 J</t>
  </si>
  <si>
    <t>Centrale de détection anti intrusion type VANDERBILT ou techniquement équivalent.</t>
  </si>
  <si>
    <t>Centrale de détection anti intrusion type GALAXY 5  ou techniquement équivalent.</t>
  </si>
  <si>
    <t>Système anti-intrusion sans fil (Les prix comprennent la fourniture et la pose de l'appareillage)</t>
  </si>
  <si>
    <t xml:space="preserve">Détecteur technologie infra rouge </t>
  </si>
  <si>
    <t>Clavier déporté</t>
  </si>
  <si>
    <t>Répéteur de signal radio</t>
  </si>
  <si>
    <t>Autres</t>
  </si>
  <si>
    <t>Prix horaire de main d'œuvre, comprenant toutes charges et taxes confondues, autres que la TVA</t>
  </si>
  <si>
    <t>Coût HT des frais de déplacement (aller retour) :</t>
  </si>
  <si>
    <t>Surcoût part forfaitaire à la demi journée pour intervention en sous-section 4 suivant règlementation amiante ( y compris matériel et accessoires pour intervention sous matériaux amiantés)</t>
  </si>
  <si>
    <t>Coefficient de majoration ou minoration  à appliquer sur le prix des pièces détachées ou équipement complet: l'établissement du GHT peut demander une copie au titulaire  de la facture de son fournisseur. En cas de minoration indiquer le signe - (moins) avant le coefficient. Ce coefficent exprimé en % ne pourra pas dépasser 20%</t>
  </si>
  <si>
    <t>Panneau obturateur 3U pour armoires proxSafe flexx</t>
  </si>
  <si>
    <t>Licence d'extension Commander Connect pour un Terminal complémentaire</t>
  </si>
  <si>
    <t>Boitier synoptique SPC VANDERBILT spce 120</t>
  </si>
  <si>
    <t>Badge pour clavier VANDERBILT</t>
  </si>
  <si>
    <t>Batterie</t>
  </si>
  <si>
    <t>Batterie 12v 1.3Ah</t>
  </si>
  <si>
    <t>Batterie 12v 2.1Ah</t>
  </si>
  <si>
    <t>Batterie 12v 7Ah</t>
  </si>
  <si>
    <t>Batterie 12v 12Ah</t>
  </si>
  <si>
    <t>Batterie 12v 17Ah</t>
  </si>
  <si>
    <t>Batterie 12v 24Ah</t>
  </si>
  <si>
    <t>Batterie 12v 32Ah</t>
  </si>
  <si>
    <t>Pile CR123</t>
  </si>
  <si>
    <t xml:space="preserve">Digicode  à contact </t>
  </si>
  <si>
    <t>Voyant d'état de groupe Led Vert/rouge et buzzer de signalisation</t>
  </si>
  <si>
    <t>Boite de dérivation auto-protégée 10 plot</t>
  </si>
  <si>
    <t>Contact d'ouverture Large espacement Type IM 1640</t>
  </si>
  <si>
    <t>Détecteur tri-technologie</t>
  </si>
  <si>
    <t>Détecteur volumétrique longue portée</t>
  </si>
  <si>
    <t>Carte concentrateur MAXIBUS UNIVERSEL 2 ports COM</t>
  </si>
  <si>
    <t>OPTION PANNEAU SOLAIRE SOLARIS</t>
  </si>
  <si>
    <t>FLASQUE BASSE SOLARIS</t>
  </si>
  <si>
    <t>PACK BATTERIE SOLARIS</t>
  </si>
  <si>
    <t>CARTE RADIO SOLARIS</t>
  </si>
  <si>
    <t>BLOC GESTION TX SOLARIS</t>
  </si>
  <si>
    <t>BLOC GESTION RX SOLARIS</t>
  </si>
  <si>
    <t>CELLULE SOLARIS</t>
  </si>
  <si>
    <t>CAPOT RECHANGE COLONNE 2M</t>
  </si>
  <si>
    <t>Câblage et cheminement</t>
  </si>
  <si>
    <t>Syt 3p 9/10 blindé</t>
  </si>
  <si>
    <t>ml</t>
  </si>
  <si>
    <t>Câble RJ45 Cat 6</t>
  </si>
  <si>
    <t>Câble alarme souple 3p 0,22</t>
  </si>
  <si>
    <t>RO2V 3G 1,5</t>
  </si>
  <si>
    <t>RO2V 3G 2,5</t>
  </si>
  <si>
    <t>Goulotte de distribution 40x40</t>
  </si>
  <si>
    <t>Goulotte de distribution 20x20</t>
  </si>
  <si>
    <t>Accessoire Distribution</t>
  </si>
  <si>
    <t>Fourniture prise RJ45 en applique</t>
  </si>
  <si>
    <t>Fourniture prise 3P en applique</t>
  </si>
  <si>
    <t>Fourniture disjoncteur 10A</t>
  </si>
  <si>
    <t>Fourniture disjonteur 16A</t>
  </si>
  <si>
    <t>Fourniture disjonteur 20A</t>
  </si>
  <si>
    <t>Transmission GSM</t>
  </si>
  <si>
    <t xml:space="preserve">Fourniture carte SIM 24moi M2M 30min voix/moi </t>
  </si>
  <si>
    <t>ODONTOLOGIE MARAICHERS</t>
  </si>
  <si>
    <t>LARREY</t>
  </si>
  <si>
    <t>VILLA MOIROUD</t>
  </si>
  <si>
    <t>APPARTEMENTS BOULEVARD CARNOT</t>
  </si>
  <si>
    <t>CMP BLAGNAC</t>
  </si>
  <si>
    <t>IUC</t>
  </si>
  <si>
    <t>Montant total HT du forfait  annuel CHU + IUC:</t>
  </si>
  <si>
    <t>Armoire à 4 clés proxsafe flexx</t>
  </si>
  <si>
    <t>Armoire proxSafe maxx 6U</t>
  </si>
  <si>
    <t>Armoire de gestion de clés proxSafe flexx 3U avec porte vitrée</t>
  </si>
  <si>
    <t>Armoire de gestion de clés proxSafe flexx 6U avec porte vitrée</t>
  </si>
  <si>
    <t>Armoire de gestion de clés proxSafe flexx 12U avec porte vitrée</t>
  </si>
  <si>
    <t>Armoire de gestion de clés proxSafe flexx 24U avec porte vitrée</t>
  </si>
  <si>
    <t>Armoire de gestion de clés proxSafe flexx 36U avec porte vitrée</t>
  </si>
  <si>
    <t>Panneau Double Densité de gestion 32 clés - proxSafe Keypanel DD32 V2</t>
  </si>
  <si>
    <t xml:space="preserve">  Panneau Simple Densité de gestion 16 clés - proxSafe Keypanel SD16 V2</t>
  </si>
  <si>
    <t>Terminal C6+ de gestion proxSafe</t>
  </si>
  <si>
    <t>Terminal C4+ de gestion proxSafe</t>
  </si>
  <si>
    <t>Fixation pour Terminal C4+/C6+/C7  sur armoires flexx II ou maxx</t>
  </si>
  <si>
    <t xml:space="preserve"> Lecteur de badges multi-technologies PRDi/4</t>
  </si>
  <si>
    <t>Alimentation électrique proxSafe 4A</t>
  </si>
  <si>
    <t>Pince de destruction des scellés proxSafe</t>
  </si>
  <si>
    <t>Licence d'extension 1 connexion Admin simultanée complémentaire</t>
  </si>
  <si>
    <t>Licence d'extension Module KTR pour un Terminal</t>
  </si>
  <si>
    <t>Licence d'extension Commander Connect pour 100 keyTags</t>
  </si>
  <si>
    <t>Licence d'extension Commander Connect pour 500 keyTags</t>
  </si>
  <si>
    <t>Licence d'extension Commander Connect pour 1000 keyTags</t>
  </si>
  <si>
    <t>Prestation d'installation, mise en service et formation pour armoire</t>
  </si>
  <si>
    <t xml:space="preserve">BPU </t>
  </si>
  <si>
    <t xml:space="preserve">Prix unitaire HT </t>
  </si>
  <si>
    <t>Systéme de détection SORHEA (Logipharma)</t>
  </si>
  <si>
    <t>système armoire a clé sécurisée deister</t>
  </si>
  <si>
    <t xml:space="preserve">Général :  
1x administrateur simultané 
1x passerelle cloud (sans carte SIM) ** 
1x point d’accès airlink 
1 000x utilisateurs actifs 
Utilisateurs illimités de l'application deisterGo * 
proxSafe : 
1x terminal 
20x compartiments ou radios 
100x keyTags 
tranSpeed : 
1x contrôleur 
dataLog : 
1x guardTrans 
1x guardiX Connect (sans carte SIM) ** 
1x deisterCheck * 
100x points de contrôle 
doorLoxx : 
1x contrôleur 
10x lecteurs sans fil 
1x lecteur en ligne avec fonction de mise à jour </t>
  </si>
  <si>
    <t>Module d'activaton d'option: Extension KTR - Restriction Horaire KeyTag (inclus une armoire)</t>
  </si>
  <si>
    <t>deister : logiciel pour nouvelle installation-nouvelle base de données</t>
  </si>
  <si>
    <t>Batterie proxSafe 12V / 2Ah</t>
  </si>
  <si>
    <t>Lot d'assemblage de 16 keyTags couleur Noire avec scellés et anneaux métalliques</t>
  </si>
  <si>
    <t>anneaux metalliques par lot de 5 , diametre 90 mm</t>
  </si>
  <si>
    <t>anneaux metalliques par lot de 5, diametre 25mm</t>
  </si>
  <si>
    <t>anneaux metalliques par lot de 5, diametre 60 mm</t>
  </si>
  <si>
    <t>scellé  proxSafe à usage unique, gris, par lot de 25</t>
  </si>
  <si>
    <t>Centrale de détection anti intrusion type RISCO ou techniquement équivalent.</t>
  </si>
  <si>
    <t>Centrale de détection  anti intrusion type AJAX</t>
  </si>
  <si>
    <t>pile AA</t>
  </si>
  <si>
    <t>Batterie 6V 960Ah</t>
  </si>
  <si>
    <t>TAG pour centrale AJAX (en fonction du type de clavier)</t>
  </si>
  <si>
    <t>Télécommande pour centrale AJAX</t>
  </si>
  <si>
    <t>Alimentation 230V pour AJAX</t>
  </si>
  <si>
    <t>Alimentation 12V pour AJAX</t>
  </si>
  <si>
    <t>Alimentation 6V pour AJAX</t>
  </si>
  <si>
    <t>Télécommande d’urgence pour AJAX</t>
  </si>
  <si>
    <t>Détecteur de température pour AJAX</t>
  </si>
  <si>
    <t>Accessoire Intrusion Universel</t>
  </si>
  <si>
    <t>Logiciel pour extension sur installation logicielle existante deister</t>
  </si>
  <si>
    <t xml:space="preserve"> Pour chaque site, selon gamme de maintenance décrite au CCTP,  le forfait annuel comprend :
- maintenance preventive annuelle des systèmes intrusion et gestion de clé
- astreinte H24
- mise a jour des applicatifs logiciels métiers des systèmes intrusion et clé</t>
  </si>
  <si>
    <t>Forfait annuel euros HT</t>
  </si>
  <si>
    <t>TVA</t>
  </si>
  <si>
    <t>Prix unitaire TTC</t>
  </si>
  <si>
    <t>Taux TVA applicable</t>
  </si>
  <si>
    <t>Montant total TTC du forfait  annuel CHU + IUC:</t>
  </si>
  <si>
    <t xml:space="preserve">Maintenance et travaux des Systèmes d’alarme Intrusion
Annexe financière </t>
  </si>
  <si>
    <t>Forfait
annuel de maintenance préventive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</si>
  <si>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</si>
  <si>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</si>
  <si>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</si>
  <si>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</si>
  <si>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</si>
  <si>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</si>
  <si>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</si>
  <si>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</si>
  <si>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</si>
  <si>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</si>
  <si>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</si>
  <si>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</si>
  <si>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</si>
  <si>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</si>
  <si>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</si>
  <si>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</si>
  <si>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</si>
  <si>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</si>
  <si>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</si>
  <si>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</si>
  <si>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</si>
  <si>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</si>
  <si>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</si>
  <si>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</si>
  <si>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</si>
  <si>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</si>
  <si>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</si>
  <si>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</si>
  <si>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</si>
  <si>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</si>
  <si>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</si>
  <si>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</si>
  <si>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A33</t>
  </si>
  <si>
    <t>A34</t>
  </si>
  <si>
    <t>A35</t>
  </si>
  <si>
    <t>A36</t>
  </si>
  <si>
    <t>A37</t>
  </si>
  <si>
    <t>A38</t>
  </si>
  <si>
    <t>A39</t>
  </si>
  <si>
    <t>A40</t>
  </si>
  <si>
    <t>A41</t>
  </si>
  <si>
    <t>A42</t>
  </si>
  <si>
    <t>A43</t>
  </si>
  <si>
    <t>A44</t>
  </si>
  <si>
    <t>A45</t>
  </si>
  <si>
    <t>A46</t>
  </si>
  <si>
    <t>A47</t>
  </si>
  <si>
    <t>A48</t>
  </si>
  <si>
    <t>A49</t>
  </si>
  <si>
    <t>A50</t>
  </si>
  <si>
    <t>A51</t>
  </si>
  <si>
    <t>A52</t>
  </si>
  <si>
    <t>A53</t>
  </si>
  <si>
    <t>A54</t>
  </si>
  <si>
    <t>A55</t>
  </si>
  <si>
    <t>A56</t>
  </si>
  <si>
    <t>A57</t>
  </si>
  <si>
    <t>A58</t>
  </si>
  <si>
    <t>B1</t>
  </si>
  <si>
    <t>B2</t>
  </si>
  <si>
    <t>B3</t>
  </si>
  <si>
    <t>B4</t>
  </si>
  <si>
    <t>B5</t>
  </si>
  <si>
    <t>C1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</si>
  <si>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</si>
  <si>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</si>
  <si>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</si>
  <si>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</si>
  <si>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</si>
  <si>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</si>
  <si>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</si>
  <si>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</si>
  <si>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</si>
  <si>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</si>
  <si>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E1</t>
  </si>
  <si>
    <t>E2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</si>
  <si>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</si>
  <si>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</si>
  <si>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</si>
  <si>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</si>
  <si>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</si>
  <si>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</si>
  <si>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</si>
  <si>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</si>
  <si>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</si>
  <si>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</si>
  <si>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</si>
  <si>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</si>
  <si>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</si>
  <si>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</si>
  <si>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C2</t>
  </si>
  <si>
    <t>C3</t>
  </si>
  <si>
    <t>C4</t>
  </si>
  <si>
    <t>E3</t>
  </si>
  <si>
    <t>E4</t>
  </si>
  <si>
    <t>E5</t>
  </si>
  <si>
    <t>E6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</si>
  <si>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</si>
  <si>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</si>
  <si>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</si>
  <si>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</si>
  <si>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</si>
  <si>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</si>
  <si>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</si>
  <si>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</si>
  <si>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</si>
  <si>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G1</t>
  </si>
  <si>
    <t>G2</t>
  </si>
  <si>
    <t>G3</t>
  </si>
  <si>
    <t>G4</t>
  </si>
  <si>
    <t>G5</t>
  </si>
  <si>
    <t>G6</t>
  </si>
  <si>
    <t>G7</t>
  </si>
  <si>
    <t>H1</t>
  </si>
  <si>
    <t>H2</t>
  </si>
  <si>
    <t>H3</t>
  </si>
  <si>
    <t>H4</t>
  </si>
  <si>
    <t>H5</t>
  </si>
  <si>
    <t>I1</t>
  </si>
  <si>
    <t>J1</t>
  </si>
  <si>
    <t>J2</t>
  </si>
  <si>
    <t>J3</t>
  </si>
  <si>
    <t>J4</t>
  </si>
  <si>
    <t>J5</t>
  </si>
  <si>
    <t>J6</t>
  </si>
  <si>
    <t>J7</t>
  </si>
  <si>
    <t>J8</t>
  </si>
  <si>
    <t>J9</t>
  </si>
  <si>
    <t>J10</t>
  </si>
  <si>
    <t>J11</t>
  </si>
  <si>
    <t>J12</t>
  </si>
  <si>
    <t>J13</t>
  </si>
  <si>
    <t>J14</t>
  </si>
  <si>
    <t>J15</t>
  </si>
  <si>
    <t>J16</t>
  </si>
  <si>
    <t>J17</t>
  </si>
  <si>
    <t>J18</t>
  </si>
  <si>
    <t>J19</t>
  </si>
  <si>
    <t>J20</t>
  </si>
  <si>
    <t>J21</t>
  </si>
  <si>
    <t>J22</t>
  </si>
  <si>
    <t>J23</t>
  </si>
  <si>
    <t>J24</t>
  </si>
  <si>
    <t>J25</t>
  </si>
  <si>
    <t>J26</t>
  </si>
  <si>
    <t>J27</t>
  </si>
  <si>
    <t>J28</t>
  </si>
  <si>
    <t>J29</t>
  </si>
  <si>
    <t>J30</t>
  </si>
  <si>
    <t>K1</t>
  </si>
  <si>
    <t>K2</t>
  </si>
  <si>
    <t>Forfait annuel euros TTC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</si>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</sst>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0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</font>
    <font>
      <sz val="11"/>
      <name val="Calibri"/>
      <family val="2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0" fontId="12" fillId="0" borderId="0"/>
  </cellStyleXfs>
  <cellXfs count="149">
    <xf numFmtId="0" fontId="0" fillId="0" borderId="0" xfId="0"/>
    <xf numFmtId="0" fontId="2" fillId="0" borderId="0" xfId="0" applyFont="1"/>
    <xf numFmtId="0" fontId="4" fillId="3" borderId="5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 wrapText="1"/>
    </xf>
    <xf numFmtId="0" fontId="4" fillId="4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6" xfId="0" applyFont="1" applyBorder="1"/>
    <xf numFmtId="0" fontId="5" fillId="6" borderId="6" xfId="0" applyFont="1" applyFill="1" applyBorder="1" applyAlignment="1">
      <alignment vertical="center" wrapText="1"/>
    </xf>
    <xf numFmtId="0" fontId="5" fillId="0" borderId="8" xfId="0" applyFont="1" applyBorder="1"/>
    <xf numFmtId="0" fontId="2" fillId="0" borderId="1" xfId="0" applyFont="1" applyBorder="1"/>
    <xf numFmtId="0" fontId="5" fillId="0" borderId="1" xfId="0" applyFont="1" applyBorder="1"/>
    <xf numFmtId="0" fontId="2" fillId="0" borderId="14" xfId="0" applyFont="1" applyBorder="1"/>
    <xf numFmtId="0" fontId="6" fillId="0" borderId="8" xfId="0" applyFont="1" applyBorder="1"/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2" fillId="6" borderId="6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4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4" fillId="0" borderId="11" xfId="0" applyFont="1" applyBorder="1"/>
    <xf numFmtId="0" fontId="2" fillId="0" borderId="11" xfId="0" applyFont="1" applyBorder="1" applyAlignment="1">
      <alignment horizontal="left"/>
    </xf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2" fillId="8" borderId="1" xfId="0" applyFont="1" applyFill="1" applyBorder="1" applyAlignment="1">
      <alignment horizontal="center" vertical="center"/>
    </xf>
    <xf numFmtId="44" fontId="2" fillId="0" borderId="1" xfId="1" applyFont="1" applyBorder="1" applyAlignment="1">
      <alignment vertical="center"/>
    </xf>
    <xf numFmtId="0" fontId="2" fillId="7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4" fillId="6" borderId="5" xfId="0" applyFont="1" applyFill="1" applyBorder="1"/>
    <xf numFmtId="0" fontId="2" fillId="6" borderId="5" xfId="0" applyFont="1" applyFill="1" applyBorder="1"/>
    <xf numFmtId="0" fontId="2" fillId="6" borderId="5" xfId="0" applyFont="1" applyFill="1" applyBorder="1" applyAlignment="1">
      <alignment horizontal="right"/>
    </xf>
    <xf numFmtId="0" fontId="2" fillId="6" borderId="5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left"/>
    </xf>
    <xf numFmtId="0" fontId="2" fillId="6" borderId="1" xfId="0" applyFont="1" applyFill="1" applyBorder="1"/>
    <xf numFmtId="0" fontId="2" fillId="6" borderId="19" xfId="0" applyFont="1" applyFill="1" applyBorder="1"/>
    <xf numFmtId="0" fontId="2" fillId="8" borderId="1" xfId="0" applyFont="1" applyFill="1" applyBorder="1" applyAlignment="1">
      <alignment vertical="center"/>
    </xf>
    <xf numFmtId="9" fontId="11" fillId="0" borderId="1" xfId="2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 wrapText="1"/>
    </xf>
    <xf numFmtId="44" fontId="2" fillId="6" borderId="0" xfId="1" applyFont="1" applyFill="1" applyBorder="1" applyAlignment="1">
      <alignment vertical="center"/>
    </xf>
    <xf numFmtId="0" fontId="8" fillId="6" borderId="0" xfId="0" applyFont="1" applyFill="1" applyBorder="1" applyAlignment="1">
      <alignment vertical="center"/>
    </xf>
    <xf numFmtId="0" fontId="2" fillId="6" borderId="0" xfId="0" applyFont="1" applyFill="1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64" fontId="4" fillId="5" borderId="1" xfId="0" applyNumberFormat="1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2" fillId="0" borderId="2" xfId="1" applyNumberFormat="1" applyFont="1" applyBorder="1" applyAlignment="1">
      <alignment horizontal="center"/>
    </xf>
    <xf numFmtId="0" fontId="13" fillId="0" borderId="1" xfId="4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8" fillId="7" borderId="2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9" fontId="4" fillId="5" borderId="1" xfId="2" applyFont="1" applyFill="1" applyBorder="1" applyAlignment="1">
      <alignment vertical="center"/>
    </xf>
    <xf numFmtId="9" fontId="2" fillId="0" borderId="1" xfId="2" applyFont="1" applyBorder="1" applyAlignment="1">
      <alignment vertical="center"/>
    </xf>
    <xf numFmtId="9" fontId="2" fillId="6" borderId="1" xfId="2" applyFont="1" applyFill="1" applyBorder="1" applyAlignment="1">
      <alignment vertical="center"/>
    </xf>
    <xf numFmtId="9" fontId="2" fillId="8" borderId="1" xfId="2" applyFont="1" applyFill="1" applyBorder="1" applyAlignment="1">
      <alignment vertical="center"/>
    </xf>
    <xf numFmtId="9" fontId="2" fillId="8" borderId="3" xfId="2" applyFont="1" applyFill="1" applyBorder="1" applyAlignment="1">
      <alignment vertical="center"/>
    </xf>
    <xf numFmtId="9" fontId="2" fillId="8" borderId="4" xfId="2" applyFont="1" applyFill="1" applyBorder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44" fontId="2" fillId="0" borderId="1" xfId="1" applyNumberFormat="1" applyFont="1" applyBorder="1" applyAlignment="1">
      <alignment vertical="center"/>
    </xf>
    <xf numFmtId="44" fontId="2" fillId="6" borderId="1" xfId="0" applyNumberFormat="1" applyFont="1" applyFill="1" applyBorder="1" applyAlignment="1">
      <alignment vertical="center"/>
    </xf>
    <xf numFmtId="44" fontId="2" fillId="8" borderId="1" xfId="0" applyNumberFormat="1" applyFont="1" applyFill="1" applyBorder="1" applyAlignment="1">
      <alignment vertical="center"/>
    </xf>
    <xf numFmtId="44" fontId="11" fillId="0" borderId="1" xfId="1" applyNumberFormat="1" applyFont="1" applyBorder="1" applyAlignment="1">
      <alignment vertical="center" wrapText="1"/>
    </xf>
    <xf numFmtId="44" fontId="11" fillId="0" borderId="1" xfId="2" applyNumberFormat="1" applyFont="1" applyBorder="1" applyAlignment="1">
      <alignment vertical="center" wrapText="1"/>
    </xf>
    <xf numFmtId="44" fontId="2" fillId="8" borderId="3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44" fontId="2" fillId="0" borderId="0" xfId="0" applyNumberFormat="1" applyFont="1" applyAlignment="1">
      <alignment vertical="center"/>
    </xf>
    <xf numFmtId="0" fontId="4" fillId="8" borderId="26" xfId="0" applyFont="1" applyFill="1" applyBorder="1" applyAlignment="1">
      <alignment horizontal="center" vertical="center"/>
    </xf>
    <xf numFmtId="0" fontId="4" fillId="5" borderId="26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2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5" borderId="7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2" fillId="5" borderId="15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4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5" fillId="7" borderId="8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49" fontId="2" fillId="0" borderId="1" xfId="3" applyNumberFormat="1" applyFont="1" applyBorder="1" applyAlignment="1">
      <alignment horizontal="left" vertical="center" wrapText="1"/>
    </xf>
    <xf numFmtId="49" fontId="2" fillId="0" borderId="2" xfId="3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</cellXfs>
  <cellStyles count="5">
    <cellStyle name="Monétaire" xfId="1" builtinId="4"/>
    <cellStyle name="Normal" xfId="0" builtinId="0"/>
    <cellStyle name="Normal 2" xfId="3" xr:uid="{6B0D0870-33C0-4800-AC84-DECBAD442315}"/>
    <cellStyle name="Normal 3" xfId="4" xr:uid="{00000000-0005-0000-0000-000030000000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161926</xdr:colOff>
      <xdr:row>1</xdr:row>
      <xdr:rowOff>38099</xdr:rowOff>
    </xdr:from>
    <xdr:to>
      <xdr:col>1</xdr:col>
      <xdr:colOff>1990726</xdr:colOff>
      <xdr:row>5</xdr:row>
      <xdr:rowOff>66674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B38E0B85-AAE5-4CB7-B100-E2AC2B8D45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6" y="200024"/>
          <a:ext cx="182880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285750</xdr:colOff>
      <xdr:row>1</xdr:row>
      <xdr:rowOff>9525</xdr:rowOff>
    </xdr:from>
    <xdr:to>
      <xdr:col>3</xdr:col>
      <xdr:colOff>666750</xdr:colOff>
      <xdr:row>4</xdr:row>
      <xdr:rowOff>66675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52ADA969-0503-4FBF-BF4E-8765153B8A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171450"/>
          <a:ext cx="11430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623455</xdr:colOff>
      <xdr:row>3</xdr:row>
      <xdr:rowOff>199159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1B365B7-D643-59AB-737D-20B94AC7916B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20386" y="164523"/>
          <a:ext cx="1385455" cy="528204"/>
        </a:xfrm>
        <a:prstGeom prst="rect">
          <a:avLst/>
        </a:prstGeom>
      </xdr:spPr>
    </xdr:pic>
    <xdr:clientData/>
  </xdr:twoCellAnchor>
  <xdr:twoCellAnchor editAs="oneCell">
    <xdr:from>
      <xdr:col>5</xdr:col>
      <xdr:colOff>588818</xdr:colOff>
      <xdr:row>1</xdr:row>
      <xdr:rowOff>0</xdr:rowOff>
    </xdr:from>
    <xdr:to>
      <xdr:col>6</xdr:col>
      <xdr:colOff>1087293</xdr:colOff>
      <xdr:row>3</xdr:row>
      <xdr:rowOff>381520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3A876739-4163-4B49-AA24-635C79E27EFB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3136" y="164523"/>
          <a:ext cx="1260475" cy="7105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165651</xdr:rowOff>
    </xdr:from>
    <xdr:to>
      <xdr:col>1</xdr:col>
      <xdr:colOff>472109</xdr:colOff>
      <xdr:row>3</xdr:row>
      <xdr:rowOff>173933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FAA976F-9370-47C3-AA19-8282F4383F4C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65651"/>
          <a:ext cx="1234109" cy="505239"/>
        </a:xfrm>
        <a:prstGeom prst="rect">
          <a:avLst/>
        </a:prstGeom>
      </xdr:spPr>
    </xdr:pic>
    <xdr:clientData/>
  </xdr:twoCellAnchor>
  <xdr:twoCellAnchor editAs="oneCell">
    <xdr:from>
      <xdr:col>4</xdr:col>
      <xdr:colOff>588818</xdr:colOff>
      <xdr:row>0</xdr:row>
      <xdr:rowOff>115954</xdr:rowOff>
    </xdr:from>
    <xdr:to>
      <xdr:col>5</xdr:col>
      <xdr:colOff>1087293</xdr:colOff>
      <xdr:row>3</xdr:row>
      <xdr:rowOff>293202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A461A65-712C-4A11-A7A4-60E26B18BE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9361" y="115954"/>
          <a:ext cx="1260475" cy="6742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76918-A7AC-4826-9B45-CCEE5D4ADADA}">
  <dimension ref="A3:U100"/>
  <sheetViews>
    <sheetView workbookViewId="0">
      <selection activeCell="E52" sqref="E52"/>
    </sheetView>
  </sheetViews>
  <sheetFormatPr baseColWidth="10" defaultColWidth="11.42578125" defaultRowHeight="12.75" x14ac:dyDescent="0.2"/>
  <cols>
    <col min="1" max="1" width="11.7109375" style="1" customWidth="1"/>
    <col min="2" max="2" width="49" style="1" bestFit="1" customWidth="1"/>
    <col min="3" max="3" width="9" style="1" bestFit="1" customWidth="1"/>
    <col min="4" max="4" width="24.140625" style="1" bestFit="1" customWidth="1"/>
    <col min="5" max="5" width="35.140625" style="1" bestFit="1" customWidth="1"/>
    <col min="6" max="6" width="14.5703125" style="1" bestFit="1" customWidth="1"/>
    <col min="7" max="7" width="13.42578125" style="1" bestFit="1" customWidth="1"/>
    <col min="8" max="8" width="17.140625" style="1" customWidth="1"/>
    <col min="9" max="9" width="18.140625" style="1" bestFit="1" customWidth="1"/>
    <col min="10" max="10" width="4.85546875" style="1" bestFit="1" customWidth="1"/>
    <col min="11" max="11" width="11" style="1" bestFit="1" customWidth="1"/>
    <col min="12" max="12" width="13.5703125" style="1" bestFit="1" customWidth="1"/>
    <col min="13" max="13" width="25.85546875" style="1" bestFit="1" customWidth="1"/>
    <col min="14" max="14" width="17" style="1" bestFit="1" customWidth="1"/>
    <col min="15" max="15" width="12.85546875" style="1" bestFit="1" customWidth="1"/>
    <col min="16" max="16" width="14.7109375" style="1" bestFit="1" customWidth="1"/>
    <col min="17" max="17" width="18.42578125" style="1" bestFit="1" customWidth="1"/>
    <col min="18" max="18" width="11.28515625" style="1" customWidth="1"/>
    <col min="19" max="19" width="4.85546875" style="1" bestFit="1" customWidth="1"/>
    <col min="20" max="20" width="7.28515625" style="1" bestFit="1" customWidth="1"/>
    <col min="21" max="21" width="4.85546875" style="1" bestFit="1" customWidth="1"/>
    <col min="22" max="256" width="11.42578125" style="1"/>
    <col min="257" max="257" width="11.7109375" style="1" customWidth="1"/>
    <col min="258" max="258" width="49" style="1" bestFit="1" customWidth="1"/>
    <col min="259" max="259" width="9" style="1" bestFit="1" customWidth="1"/>
    <col min="260" max="260" width="24.140625" style="1" bestFit="1" customWidth="1"/>
    <col min="261" max="261" width="35.140625" style="1" bestFit="1" customWidth="1"/>
    <col min="262" max="262" width="14.5703125" style="1" bestFit="1" customWidth="1"/>
    <col min="263" max="263" width="13.42578125" style="1" bestFit="1" customWidth="1"/>
    <col min="264" max="264" width="17.140625" style="1" customWidth="1"/>
    <col min="265" max="265" width="18.140625" style="1" bestFit="1" customWidth="1"/>
    <col min="266" max="266" width="4.85546875" style="1" bestFit="1" customWidth="1"/>
    <col min="267" max="267" width="11" style="1" bestFit="1" customWidth="1"/>
    <col min="268" max="268" width="13.5703125" style="1" bestFit="1" customWidth="1"/>
    <col min="269" max="269" width="25.85546875" style="1" bestFit="1" customWidth="1"/>
    <col min="270" max="270" width="17" style="1" bestFit="1" customWidth="1"/>
    <col min="271" max="271" width="12.85546875" style="1" bestFit="1" customWidth="1"/>
    <col min="272" max="272" width="14.7109375" style="1" bestFit="1" customWidth="1"/>
    <col min="273" max="273" width="18.42578125" style="1" bestFit="1" customWidth="1"/>
    <col min="274" max="274" width="11.28515625" style="1" customWidth="1"/>
    <col min="275" max="275" width="4.85546875" style="1" bestFit="1" customWidth="1"/>
    <col min="276" max="276" width="7.28515625" style="1" bestFit="1" customWidth="1"/>
    <col min="277" max="277" width="4.85546875" style="1" bestFit="1" customWidth="1"/>
    <col min="278" max="512" width="11.42578125" style="1"/>
    <col min="513" max="513" width="11.7109375" style="1" customWidth="1"/>
    <col min="514" max="514" width="49" style="1" bestFit="1" customWidth="1"/>
    <col min="515" max="515" width="9" style="1" bestFit="1" customWidth="1"/>
    <col min="516" max="516" width="24.140625" style="1" bestFit="1" customWidth="1"/>
    <col min="517" max="517" width="35.140625" style="1" bestFit="1" customWidth="1"/>
    <col min="518" max="518" width="14.5703125" style="1" bestFit="1" customWidth="1"/>
    <col min="519" max="519" width="13.42578125" style="1" bestFit="1" customWidth="1"/>
    <col min="520" max="520" width="17.140625" style="1" customWidth="1"/>
    <col min="521" max="521" width="18.140625" style="1" bestFit="1" customWidth="1"/>
    <col min="522" max="522" width="4.85546875" style="1" bestFit="1" customWidth="1"/>
    <col min="523" max="523" width="11" style="1" bestFit="1" customWidth="1"/>
    <col min="524" max="524" width="13.5703125" style="1" bestFit="1" customWidth="1"/>
    <col min="525" max="525" width="25.85546875" style="1" bestFit="1" customWidth="1"/>
    <col min="526" max="526" width="17" style="1" bestFit="1" customWidth="1"/>
    <col min="527" max="527" width="12.85546875" style="1" bestFit="1" customWidth="1"/>
    <col min="528" max="528" width="14.7109375" style="1" bestFit="1" customWidth="1"/>
    <col min="529" max="529" width="18.42578125" style="1" bestFit="1" customWidth="1"/>
    <col min="530" max="530" width="11.28515625" style="1" customWidth="1"/>
    <col min="531" max="531" width="4.85546875" style="1" bestFit="1" customWidth="1"/>
    <col min="532" max="532" width="7.28515625" style="1" bestFit="1" customWidth="1"/>
    <col min="533" max="533" width="4.85546875" style="1" bestFit="1" customWidth="1"/>
    <col min="534" max="768" width="11.42578125" style="1"/>
    <col min="769" max="769" width="11.7109375" style="1" customWidth="1"/>
    <col min="770" max="770" width="49" style="1" bestFit="1" customWidth="1"/>
    <col min="771" max="771" width="9" style="1" bestFit="1" customWidth="1"/>
    <col min="772" max="772" width="24.140625" style="1" bestFit="1" customWidth="1"/>
    <col min="773" max="773" width="35.140625" style="1" bestFit="1" customWidth="1"/>
    <col min="774" max="774" width="14.5703125" style="1" bestFit="1" customWidth="1"/>
    <col min="775" max="775" width="13.42578125" style="1" bestFit="1" customWidth="1"/>
    <col min="776" max="776" width="17.140625" style="1" customWidth="1"/>
    <col min="777" max="777" width="18.140625" style="1" bestFit="1" customWidth="1"/>
    <col min="778" max="778" width="4.85546875" style="1" bestFit="1" customWidth="1"/>
    <col min="779" max="779" width="11" style="1" bestFit="1" customWidth="1"/>
    <col min="780" max="780" width="13.5703125" style="1" bestFit="1" customWidth="1"/>
    <col min="781" max="781" width="25.85546875" style="1" bestFit="1" customWidth="1"/>
    <col min="782" max="782" width="17" style="1" bestFit="1" customWidth="1"/>
    <col min="783" max="783" width="12.85546875" style="1" bestFit="1" customWidth="1"/>
    <col min="784" max="784" width="14.7109375" style="1" bestFit="1" customWidth="1"/>
    <col min="785" max="785" width="18.42578125" style="1" bestFit="1" customWidth="1"/>
    <col min="786" max="786" width="11.28515625" style="1" customWidth="1"/>
    <col min="787" max="787" width="4.85546875" style="1" bestFit="1" customWidth="1"/>
    <col min="788" max="788" width="7.28515625" style="1" bestFit="1" customWidth="1"/>
    <col min="789" max="789" width="4.85546875" style="1" bestFit="1" customWidth="1"/>
    <col min="790" max="1024" width="11.42578125" style="1"/>
    <col min="1025" max="1025" width="11.7109375" style="1" customWidth="1"/>
    <col min="1026" max="1026" width="49" style="1" bestFit="1" customWidth="1"/>
    <col min="1027" max="1027" width="9" style="1" bestFit="1" customWidth="1"/>
    <col min="1028" max="1028" width="24.140625" style="1" bestFit="1" customWidth="1"/>
    <col min="1029" max="1029" width="35.140625" style="1" bestFit="1" customWidth="1"/>
    <col min="1030" max="1030" width="14.5703125" style="1" bestFit="1" customWidth="1"/>
    <col min="1031" max="1031" width="13.42578125" style="1" bestFit="1" customWidth="1"/>
    <col min="1032" max="1032" width="17.140625" style="1" customWidth="1"/>
    <col min="1033" max="1033" width="18.140625" style="1" bestFit="1" customWidth="1"/>
    <col min="1034" max="1034" width="4.85546875" style="1" bestFit="1" customWidth="1"/>
    <col min="1035" max="1035" width="11" style="1" bestFit="1" customWidth="1"/>
    <col min="1036" max="1036" width="13.5703125" style="1" bestFit="1" customWidth="1"/>
    <col min="1037" max="1037" width="25.85546875" style="1" bestFit="1" customWidth="1"/>
    <col min="1038" max="1038" width="17" style="1" bestFit="1" customWidth="1"/>
    <col min="1039" max="1039" width="12.85546875" style="1" bestFit="1" customWidth="1"/>
    <col min="1040" max="1040" width="14.7109375" style="1" bestFit="1" customWidth="1"/>
    <col min="1041" max="1041" width="18.42578125" style="1" bestFit="1" customWidth="1"/>
    <col min="1042" max="1042" width="11.28515625" style="1" customWidth="1"/>
    <col min="1043" max="1043" width="4.85546875" style="1" bestFit="1" customWidth="1"/>
    <col min="1044" max="1044" width="7.28515625" style="1" bestFit="1" customWidth="1"/>
    <col min="1045" max="1045" width="4.85546875" style="1" bestFit="1" customWidth="1"/>
    <col min="1046" max="1280" width="11.42578125" style="1"/>
    <col min="1281" max="1281" width="11.7109375" style="1" customWidth="1"/>
    <col min="1282" max="1282" width="49" style="1" bestFit="1" customWidth="1"/>
    <col min="1283" max="1283" width="9" style="1" bestFit="1" customWidth="1"/>
    <col min="1284" max="1284" width="24.140625" style="1" bestFit="1" customWidth="1"/>
    <col min="1285" max="1285" width="35.140625" style="1" bestFit="1" customWidth="1"/>
    <col min="1286" max="1286" width="14.5703125" style="1" bestFit="1" customWidth="1"/>
    <col min="1287" max="1287" width="13.42578125" style="1" bestFit="1" customWidth="1"/>
    <col min="1288" max="1288" width="17.140625" style="1" customWidth="1"/>
    <col min="1289" max="1289" width="18.140625" style="1" bestFit="1" customWidth="1"/>
    <col min="1290" max="1290" width="4.85546875" style="1" bestFit="1" customWidth="1"/>
    <col min="1291" max="1291" width="11" style="1" bestFit="1" customWidth="1"/>
    <col min="1292" max="1292" width="13.5703125" style="1" bestFit="1" customWidth="1"/>
    <col min="1293" max="1293" width="25.85546875" style="1" bestFit="1" customWidth="1"/>
    <col min="1294" max="1294" width="17" style="1" bestFit="1" customWidth="1"/>
    <col min="1295" max="1295" width="12.85546875" style="1" bestFit="1" customWidth="1"/>
    <col min="1296" max="1296" width="14.7109375" style="1" bestFit="1" customWidth="1"/>
    <col min="1297" max="1297" width="18.42578125" style="1" bestFit="1" customWidth="1"/>
    <col min="1298" max="1298" width="11.28515625" style="1" customWidth="1"/>
    <col min="1299" max="1299" width="4.85546875" style="1" bestFit="1" customWidth="1"/>
    <col min="1300" max="1300" width="7.28515625" style="1" bestFit="1" customWidth="1"/>
    <col min="1301" max="1301" width="4.85546875" style="1" bestFit="1" customWidth="1"/>
    <col min="1302" max="1536" width="11.42578125" style="1"/>
    <col min="1537" max="1537" width="11.7109375" style="1" customWidth="1"/>
    <col min="1538" max="1538" width="49" style="1" bestFit="1" customWidth="1"/>
    <col min="1539" max="1539" width="9" style="1" bestFit="1" customWidth="1"/>
    <col min="1540" max="1540" width="24.140625" style="1" bestFit="1" customWidth="1"/>
    <col min="1541" max="1541" width="35.140625" style="1" bestFit="1" customWidth="1"/>
    <col min="1542" max="1542" width="14.5703125" style="1" bestFit="1" customWidth="1"/>
    <col min="1543" max="1543" width="13.42578125" style="1" bestFit="1" customWidth="1"/>
    <col min="1544" max="1544" width="17.140625" style="1" customWidth="1"/>
    <col min="1545" max="1545" width="18.140625" style="1" bestFit="1" customWidth="1"/>
    <col min="1546" max="1546" width="4.85546875" style="1" bestFit="1" customWidth="1"/>
    <col min="1547" max="1547" width="11" style="1" bestFit="1" customWidth="1"/>
    <col min="1548" max="1548" width="13.5703125" style="1" bestFit="1" customWidth="1"/>
    <col min="1549" max="1549" width="25.85546875" style="1" bestFit="1" customWidth="1"/>
    <col min="1550" max="1550" width="17" style="1" bestFit="1" customWidth="1"/>
    <col min="1551" max="1551" width="12.85546875" style="1" bestFit="1" customWidth="1"/>
    <col min="1552" max="1552" width="14.7109375" style="1" bestFit="1" customWidth="1"/>
    <col min="1553" max="1553" width="18.42578125" style="1" bestFit="1" customWidth="1"/>
    <col min="1554" max="1554" width="11.28515625" style="1" customWidth="1"/>
    <col min="1555" max="1555" width="4.85546875" style="1" bestFit="1" customWidth="1"/>
    <col min="1556" max="1556" width="7.28515625" style="1" bestFit="1" customWidth="1"/>
    <col min="1557" max="1557" width="4.85546875" style="1" bestFit="1" customWidth="1"/>
    <col min="1558" max="1792" width="11.42578125" style="1"/>
    <col min="1793" max="1793" width="11.7109375" style="1" customWidth="1"/>
    <col min="1794" max="1794" width="49" style="1" bestFit="1" customWidth="1"/>
    <col min="1795" max="1795" width="9" style="1" bestFit="1" customWidth="1"/>
    <col min="1796" max="1796" width="24.140625" style="1" bestFit="1" customWidth="1"/>
    <col min="1797" max="1797" width="35.140625" style="1" bestFit="1" customWidth="1"/>
    <col min="1798" max="1798" width="14.5703125" style="1" bestFit="1" customWidth="1"/>
    <col min="1799" max="1799" width="13.42578125" style="1" bestFit="1" customWidth="1"/>
    <col min="1800" max="1800" width="17.140625" style="1" customWidth="1"/>
    <col min="1801" max="1801" width="18.140625" style="1" bestFit="1" customWidth="1"/>
    <col min="1802" max="1802" width="4.85546875" style="1" bestFit="1" customWidth="1"/>
    <col min="1803" max="1803" width="11" style="1" bestFit="1" customWidth="1"/>
    <col min="1804" max="1804" width="13.5703125" style="1" bestFit="1" customWidth="1"/>
    <col min="1805" max="1805" width="25.85546875" style="1" bestFit="1" customWidth="1"/>
    <col min="1806" max="1806" width="17" style="1" bestFit="1" customWidth="1"/>
    <col min="1807" max="1807" width="12.85546875" style="1" bestFit="1" customWidth="1"/>
    <col min="1808" max="1808" width="14.7109375" style="1" bestFit="1" customWidth="1"/>
    <col min="1809" max="1809" width="18.42578125" style="1" bestFit="1" customWidth="1"/>
    <col min="1810" max="1810" width="11.28515625" style="1" customWidth="1"/>
    <col min="1811" max="1811" width="4.85546875" style="1" bestFit="1" customWidth="1"/>
    <col min="1812" max="1812" width="7.28515625" style="1" bestFit="1" customWidth="1"/>
    <col min="1813" max="1813" width="4.85546875" style="1" bestFit="1" customWidth="1"/>
    <col min="1814" max="2048" width="11.42578125" style="1"/>
    <col min="2049" max="2049" width="11.7109375" style="1" customWidth="1"/>
    <col min="2050" max="2050" width="49" style="1" bestFit="1" customWidth="1"/>
    <col min="2051" max="2051" width="9" style="1" bestFit="1" customWidth="1"/>
    <col min="2052" max="2052" width="24.140625" style="1" bestFit="1" customWidth="1"/>
    <col min="2053" max="2053" width="35.140625" style="1" bestFit="1" customWidth="1"/>
    <col min="2054" max="2054" width="14.5703125" style="1" bestFit="1" customWidth="1"/>
    <col min="2055" max="2055" width="13.42578125" style="1" bestFit="1" customWidth="1"/>
    <col min="2056" max="2056" width="17.140625" style="1" customWidth="1"/>
    <col min="2057" max="2057" width="18.140625" style="1" bestFit="1" customWidth="1"/>
    <col min="2058" max="2058" width="4.85546875" style="1" bestFit="1" customWidth="1"/>
    <col min="2059" max="2059" width="11" style="1" bestFit="1" customWidth="1"/>
    <col min="2060" max="2060" width="13.5703125" style="1" bestFit="1" customWidth="1"/>
    <col min="2061" max="2061" width="25.85546875" style="1" bestFit="1" customWidth="1"/>
    <col min="2062" max="2062" width="17" style="1" bestFit="1" customWidth="1"/>
    <col min="2063" max="2063" width="12.85546875" style="1" bestFit="1" customWidth="1"/>
    <col min="2064" max="2064" width="14.7109375" style="1" bestFit="1" customWidth="1"/>
    <col min="2065" max="2065" width="18.42578125" style="1" bestFit="1" customWidth="1"/>
    <col min="2066" max="2066" width="11.28515625" style="1" customWidth="1"/>
    <col min="2067" max="2067" width="4.85546875" style="1" bestFit="1" customWidth="1"/>
    <col min="2068" max="2068" width="7.28515625" style="1" bestFit="1" customWidth="1"/>
    <col min="2069" max="2069" width="4.85546875" style="1" bestFit="1" customWidth="1"/>
    <col min="2070" max="2304" width="11.42578125" style="1"/>
    <col min="2305" max="2305" width="11.7109375" style="1" customWidth="1"/>
    <col min="2306" max="2306" width="49" style="1" bestFit="1" customWidth="1"/>
    <col min="2307" max="2307" width="9" style="1" bestFit="1" customWidth="1"/>
    <col min="2308" max="2308" width="24.140625" style="1" bestFit="1" customWidth="1"/>
    <col min="2309" max="2309" width="35.140625" style="1" bestFit="1" customWidth="1"/>
    <col min="2310" max="2310" width="14.5703125" style="1" bestFit="1" customWidth="1"/>
    <col min="2311" max="2311" width="13.42578125" style="1" bestFit="1" customWidth="1"/>
    <col min="2312" max="2312" width="17.140625" style="1" customWidth="1"/>
    <col min="2313" max="2313" width="18.140625" style="1" bestFit="1" customWidth="1"/>
    <col min="2314" max="2314" width="4.85546875" style="1" bestFit="1" customWidth="1"/>
    <col min="2315" max="2315" width="11" style="1" bestFit="1" customWidth="1"/>
    <col min="2316" max="2316" width="13.5703125" style="1" bestFit="1" customWidth="1"/>
    <col min="2317" max="2317" width="25.85546875" style="1" bestFit="1" customWidth="1"/>
    <col min="2318" max="2318" width="17" style="1" bestFit="1" customWidth="1"/>
    <col min="2319" max="2319" width="12.85546875" style="1" bestFit="1" customWidth="1"/>
    <col min="2320" max="2320" width="14.7109375" style="1" bestFit="1" customWidth="1"/>
    <col min="2321" max="2321" width="18.42578125" style="1" bestFit="1" customWidth="1"/>
    <col min="2322" max="2322" width="11.28515625" style="1" customWidth="1"/>
    <col min="2323" max="2323" width="4.85546875" style="1" bestFit="1" customWidth="1"/>
    <col min="2324" max="2324" width="7.28515625" style="1" bestFit="1" customWidth="1"/>
    <col min="2325" max="2325" width="4.85546875" style="1" bestFit="1" customWidth="1"/>
    <col min="2326" max="2560" width="11.42578125" style="1"/>
    <col min="2561" max="2561" width="11.7109375" style="1" customWidth="1"/>
    <col min="2562" max="2562" width="49" style="1" bestFit="1" customWidth="1"/>
    <col min="2563" max="2563" width="9" style="1" bestFit="1" customWidth="1"/>
    <col min="2564" max="2564" width="24.140625" style="1" bestFit="1" customWidth="1"/>
    <col min="2565" max="2565" width="35.140625" style="1" bestFit="1" customWidth="1"/>
    <col min="2566" max="2566" width="14.5703125" style="1" bestFit="1" customWidth="1"/>
    <col min="2567" max="2567" width="13.42578125" style="1" bestFit="1" customWidth="1"/>
    <col min="2568" max="2568" width="17.140625" style="1" customWidth="1"/>
    <col min="2569" max="2569" width="18.140625" style="1" bestFit="1" customWidth="1"/>
    <col min="2570" max="2570" width="4.85546875" style="1" bestFit="1" customWidth="1"/>
    <col min="2571" max="2571" width="11" style="1" bestFit="1" customWidth="1"/>
    <col min="2572" max="2572" width="13.5703125" style="1" bestFit="1" customWidth="1"/>
    <col min="2573" max="2573" width="25.85546875" style="1" bestFit="1" customWidth="1"/>
    <col min="2574" max="2574" width="17" style="1" bestFit="1" customWidth="1"/>
    <col min="2575" max="2575" width="12.85546875" style="1" bestFit="1" customWidth="1"/>
    <col min="2576" max="2576" width="14.7109375" style="1" bestFit="1" customWidth="1"/>
    <col min="2577" max="2577" width="18.42578125" style="1" bestFit="1" customWidth="1"/>
    <col min="2578" max="2578" width="11.28515625" style="1" customWidth="1"/>
    <col min="2579" max="2579" width="4.85546875" style="1" bestFit="1" customWidth="1"/>
    <col min="2580" max="2580" width="7.28515625" style="1" bestFit="1" customWidth="1"/>
    <col min="2581" max="2581" width="4.85546875" style="1" bestFit="1" customWidth="1"/>
    <col min="2582" max="2816" width="11.42578125" style="1"/>
    <col min="2817" max="2817" width="11.7109375" style="1" customWidth="1"/>
    <col min="2818" max="2818" width="49" style="1" bestFit="1" customWidth="1"/>
    <col min="2819" max="2819" width="9" style="1" bestFit="1" customWidth="1"/>
    <col min="2820" max="2820" width="24.140625" style="1" bestFit="1" customWidth="1"/>
    <col min="2821" max="2821" width="35.140625" style="1" bestFit="1" customWidth="1"/>
    <col min="2822" max="2822" width="14.5703125" style="1" bestFit="1" customWidth="1"/>
    <col min="2823" max="2823" width="13.42578125" style="1" bestFit="1" customWidth="1"/>
    <col min="2824" max="2824" width="17.140625" style="1" customWidth="1"/>
    <col min="2825" max="2825" width="18.140625" style="1" bestFit="1" customWidth="1"/>
    <col min="2826" max="2826" width="4.85546875" style="1" bestFit="1" customWidth="1"/>
    <col min="2827" max="2827" width="11" style="1" bestFit="1" customWidth="1"/>
    <col min="2828" max="2828" width="13.5703125" style="1" bestFit="1" customWidth="1"/>
    <col min="2829" max="2829" width="25.85546875" style="1" bestFit="1" customWidth="1"/>
    <col min="2830" max="2830" width="17" style="1" bestFit="1" customWidth="1"/>
    <col min="2831" max="2831" width="12.85546875" style="1" bestFit="1" customWidth="1"/>
    <col min="2832" max="2832" width="14.7109375" style="1" bestFit="1" customWidth="1"/>
    <col min="2833" max="2833" width="18.42578125" style="1" bestFit="1" customWidth="1"/>
    <col min="2834" max="2834" width="11.28515625" style="1" customWidth="1"/>
    <col min="2835" max="2835" width="4.85546875" style="1" bestFit="1" customWidth="1"/>
    <col min="2836" max="2836" width="7.28515625" style="1" bestFit="1" customWidth="1"/>
    <col min="2837" max="2837" width="4.85546875" style="1" bestFit="1" customWidth="1"/>
    <col min="2838" max="3072" width="11.42578125" style="1"/>
    <col min="3073" max="3073" width="11.7109375" style="1" customWidth="1"/>
    <col min="3074" max="3074" width="49" style="1" bestFit="1" customWidth="1"/>
    <col min="3075" max="3075" width="9" style="1" bestFit="1" customWidth="1"/>
    <col min="3076" max="3076" width="24.140625" style="1" bestFit="1" customWidth="1"/>
    <col min="3077" max="3077" width="35.140625" style="1" bestFit="1" customWidth="1"/>
    <col min="3078" max="3078" width="14.5703125" style="1" bestFit="1" customWidth="1"/>
    <col min="3079" max="3079" width="13.42578125" style="1" bestFit="1" customWidth="1"/>
    <col min="3080" max="3080" width="17.140625" style="1" customWidth="1"/>
    <col min="3081" max="3081" width="18.140625" style="1" bestFit="1" customWidth="1"/>
    <col min="3082" max="3082" width="4.85546875" style="1" bestFit="1" customWidth="1"/>
    <col min="3083" max="3083" width="11" style="1" bestFit="1" customWidth="1"/>
    <col min="3084" max="3084" width="13.5703125" style="1" bestFit="1" customWidth="1"/>
    <col min="3085" max="3085" width="25.85546875" style="1" bestFit="1" customWidth="1"/>
    <col min="3086" max="3086" width="17" style="1" bestFit="1" customWidth="1"/>
    <col min="3087" max="3087" width="12.85546875" style="1" bestFit="1" customWidth="1"/>
    <col min="3088" max="3088" width="14.7109375" style="1" bestFit="1" customWidth="1"/>
    <col min="3089" max="3089" width="18.42578125" style="1" bestFit="1" customWidth="1"/>
    <col min="3090" max="3090" width="11.28515625" style="1" customWidth="1"/>
    <col min="3091" max="3091" width="4.85546875" style="1" bestFit="1" customWidth="1"/>
    <col min="3092" max="3092" width="7.28515625" style="1" bestFit="1" customWidth="1"/>
    <col min="3093" max="3093" width="4.85546875" style="1" bestFit="1" customWidth="1"/>
    <col min="3094" max="3328" width="11.42578125" style="1"/>
    <col min="3329" max="3329" width="11.7109375" style="1" customWidth="1"/>
    <col min="3330" max="3330" width="49" style="1" bestFit="1" customWidth="1"/>
    <col min="3331" max="3331" width="9" style="1" bestFit="1" customWidth="1"/>
    <col min="3332" max="3332" width="24.140625" style="1" bestFit="1" customWidth="1"/>
    <col min="3333" max="3333" width="35.140625" style="1" bestFit="1" customWidth="1"/>
    <col min="3334" max="3334" width="14.5703125" style="1" bestFit="1" customWidth="1"/>
    <col min="3335" max="3335" width="13.42578125" style="1" bestFit="1" customWidth="1"/>
    <col min="3336" max="3336" width="17.140625" style="1" customWidth="1"/>
    <col min="3337" max="3337" width="18.140625" style="1" bestFit="1" customWidth="1"/>
    <col min="3338" max="3338" width="4.85546875" style="1" bestFit="1" customWidth="1"/>
    <col min="3339" max="3339" width="11" style="1" bestFit="1" customWidth="1"/>
    <col min="3340" max="3340" width="13.5703125" style="1" bestFit="1" customWidth="1"/>
    <col min="3341" max="3341" width="25.85546875" style="1" bestFit="1" customWidth="1"/>
    <col min="3342" max="3342" width="17" style="1" bestFit="1" customWidth="1"/>
    <col min="3343" max="3343" width="12.85546875" style="1" bestFit="1" customWidth="1"/>
    <col min="3344" max="3344" width="14.7109375" style="1" bestFit="1" customWidth="1"/>
    <col min="3345" max="3345" width="18.42578125" style="1" bestFit="1" customWidth="1"/>
    <col min="3346" max="3346" width="11.28515625" style="1" customWidth="1"/>
    <col min="3347" max="3347" width="4.85546875" style="1" bestFit="1" customWidth="1"/>
    <col min="3348" max="3348" width="7.28515625" style="1" bestFit="1" customWidth="1"/>
    <col min="3349" max="3349" width="4.85546875" style="1" bestFit="1" customWidth="1"/>
    <col min="3350" max="3584" width="11.42578125" style="1"/>
    <col min="3585" max="3585" width="11.7109375" style="1" customWidth="1"/>
    <col min="3586" max="3586" width="49" style="1" bestFit="1" customWidth="1"/>
    <col min="3587" max="3587" width="9" style="1" bestFit="1" customWidth="1"/>
    <col min="3588" max="3588" width="24.140625" style="1" bestFit="1" customWidth="1"/>
    <col min="3589" max="3589" width="35.140625" style="1" bestFit="1" customWidth="1"/>
    <col min="3590" max="3590" width="14.5703125" style="1" bestFit="1" customWidth="1"/>
    <col min="3591" max="3591" width="13.42578125" style="1" bestFit="1" customWidth="1"/>
    <col min="3592" max="3592" width="17.140625" style="1" customWidth="1"/>
    <col min="3593" max="3593" width="18.140625" style="1" bestFit="1" customWidth="1"/>
    <col min="3594" max="3594" width="4.85546875" style="1" bestFit="1" customWidth="1"/>
    <col min="3595" max="3595" width="11" style="1" bestFit="1" customWidth="1"/>
    <col min="3596" max="3596" width="13.5703125" style="1" bestFit="1" customWidth="1"/>
    <col min="3597" max="3597" width="25.85546875" style="1" bestFit="1" customWidth="1"/>
    <col min="3598" max="3598" width="17" style="1" bestFit="1" customWidth="1"/>
    <col min="3599" max="3599" width="12.85546875" style="1" bestFit="1" customWidth="1"/>
    <col min="3600" max="3600" width="14.7109375" style="1" bestFit="1" customWidth="1"/>
    <col min="3601" max="3601" width="18.42578125" style="1" bestFit="1" customWidth="1"/>
    <col min="3602" max="3602" width="11.28515625" style="1" customWidth="1"/>
    <col min="3603" max="3603" width="4.85546875" style="1" bestFit="1" customWidth="1"/>
    <col min="3604" max="3604" width="7.28515625" style="1" bestFit="1" customWidth="1"/>
    <col min="3605" max="3605" width="4.85546875" style="1" bestFit="1" customWidth="1"/>
    <col min="3606" max="3840" width="11.42578125" style="1"/>
    <col min="3841" max="3841" width="11.7109375" style="1" customWidth="1"/>
    <col min="3842" max="3842" width="49" style="1" bestFit="1" customWidth="1"/>
    <col min="3843" max="3843" width="9" style="1" bestFit="1" customWidth="1"/>
    <col min="3844" max="3844" width="24.140625" style="1" bestFit="1" customWidth="1"/>
    <col min="3845" max="3845" width="35.140625" style="1" bestFit="1" customWidth="1"/>
    <col min="3846" max="3846" width="14.5703125" style="1" bestFit="1" customWidth="1"/>
    <col min="3847" max="3847" width="13.42578125" style="1" bestFit="1" customWidth="1"/>
    <col min="3848" max="3848" width="17.140625" style="1" customWidth="1"/>
    <col min="3849" max="3849" width="18.140625" style="1" bestFit="1" customWidth="1"/>
    <col min="3850" max="3850" width="4.85546875" style="1" bestFit="1" customWidth="1"/>
    <col min="3851" max="3851" width="11" style="1" bestFit="1" customWidth="1"/>
    <col min="3852" max="3852" width="13.5703125" style="1" bestFit="1" customWidth="1"/>
    <col min="3853" max="3853" width="25.85546875" style="1" bestFit="1" customWidth="1"/>
    <col min="3854" max="3854" width="17" style="1" bestFit="1" customWidth="1"/>
    <col min="3855" max="3855" width="12.85546875" style="1" bestFit="1" customWidth="1"/>
    <col min="3856" max="3856" width="14.7109375" style="1" bestFit="1" customWidth="1"/>
    <col min="3857" max="3857" width="18.42578125" style="1" bestFit="1" customWidth="1"/>
    <col min="3858" max="3858" width="11.28515625" style="1" customWidth="1"/>
    <col min="3859" max="3859" width="4.85546875" style="1" bestFit="1" customWidth="1"/>
    <col min="3860" max="3860" width="7.28515625" style="1" bestFit="1" customWidth="1"/>
    <col min="3861" max="3861" width="4.85546875" style="1" bestFit="1" customWidth="1"/>
    <col min="3862" max="4096" width="11.42578125" style="1"/>
    <col min="4097" max="4097" width="11.7109375" style="1" customWidth="1"/>
    <col min="4098" max="4098" width="49" style="1" bestFit="1" customWidth="1"/>
    <col min="4099" max="4099" width="9" style="1" bestFit="1" customWidth="1"/>
    <col min="4100" max="4100" width="24.140625" style="1" bestFit="1" customWidth="1"/>
    <col min="4101" max="4101" width="35.140625" style="1" bestFit="1" customWidth="1"/>
    <col min="4102" max="4102" width="14.5703125" style="1" bestFit="1" customWidth="1"/>
    <col min="4103" max="4103" width="13.42578125" style="1" bestFit="1" customWidth="1"/>
    <col min="4104" max="4104" width="17.140625" style="1" customWidth="1"/>
    <col min="4105" max="4105" width="18.140625" style="1" bestFit="1" customWidth="1"/>
    <col min="4106" max="4106" width="4.85546875" style="1" bestFit="1" customWidth="1"/>
    <col min="4107" max="4107" width="11" style="1" bestFit="1" customWidth="1"/>
    <col min="4108" max="4108" width="13.5703125" style="1" bestFit="1" customWidth="1"/>
    <col min="4109" max="4109" width="25.85546875" style="1" bestFit="1" customWidth="1"/>
    <col min="4110" max="4110" width="17" style="1" bestFit="1" customWidth="1"/>
    <col min="4111" max="4111" width="12.85546875" style="1" bestFit="1" customWidth="1"/>
    <col min="4112" max="4112" width="14.7109375" style="1" bestFit="1" customWidth="1"/>
    <col min="4113" max="4113" width="18.42578125" style="1" bestFit="1" customWidth="1"/>
    <col min="4114" max="4114" width="11.28515625" style="1" customWidth="1"/>
    <col min="4115" max="4115" width="4.85546875" style="1" bestFit="1" customWidth="1"/>
    <col min="4116" max="4116" width="7.28515625" style="1" bestFit="1" customWidth="1"/>
    <col min="4117" max="4117" width="4.85546875" style="1" bestFit="1" customWidth="1"/>
    <col min="4118" max="4352" width="11.42578125" style="1"/>
    <col min="4353" max="4353" width="11.7109375" style="1" customWidth="1"/>
    <col min="4354" max="4354" width="49" style="1" bestFit="1" customWidth="1"/>
    <col min="4355" max="4355" width="9" style="1" bestFit="1" customWidth="1"/>
    <col min="4356" max="4356" width="24.140625" style="1" bestFit="1" customWidth="1"/>
    <col min="4357" max="4357" width="35.140625" style="1" bestFit="1" customWidth="1"/>
    <col min="4358" max="4358" width="14.5703125" style="1" bestFit="1" customWidth="1"/>
    <col min="4359" max="4359" width="13.42578125" style="1" bestFit="1" customWidth="1"/>
    <col min="4360" max="4360" width="17.140625" style="1" customWidth="1"/>
    <col min="4361" max="4361" width="18.140625" style="1" bestFit="1" customWidth="1"/>
    <col min="4362" max="4362" width="4.85546875" style="1" bestFit="1" customWidth="1"/>
    <col min="4363" max="4363" width="11" style="1" bestFit="1" customWidth="1"/>
    <col min="4364" max="4364" width="13.5703125" style="1" bestFit="1" customWidth="1"/>
    <col min="4365" max="4365" width="25.85546875" style="1" bestFit="1" customWidth="1"/>
    <col min="4366" max="4366" width="17" style="1" bestFit="1" customWidth="1"/>
    <col min="4367" max="4367" width="12.85546875" style="1" bestFit="1" customWidth="1"/>
    <col min="4368" max="4368" width="14.7109375" style="1" bestFit="1" customWidth="1"/>
    <col min="4369" max="4369" width="18.42578125" style="1" bestFit="1" customWidth="1"/>
    <col min="4370" max="4370" width="11.28515625" style="1" customWidth="1"/>
    <col min="4371" max="4371" width="4.85546875" style="1" bestFit="1" customWidth="1"/>
    <col min="4372" max="4372" width="7.28515625" style="1" bestFit="1" customWidth="1"/>
    <col min="4373" max="4373" width="4.85546875" style="1" bestFit="1" customWidth="1"/>
    <col min="4374" max="4608" width="11.42578125" style="1"/>
    <col min="4609" max="4609" width="11.7109375" style="1" customWidth="1"/>
    <col min="4610" max="4610" width="49" style="1" bestFit="1" customWidth="1"/>
    <col min="4611" max="4611" width="9" style="1" bestFit="1" customWidth="1"/>
    <col min="4612" max="4612" width="24.140625" style="1" bestFit="1" customWidth="1"/>
    <col min="4613" max="4613" width="35.140625" style="1" bestFit="1" customWidth="1"/>
    <col min="4614" max="4614" width="14.5703125" style="1" bestFit="1" customWidth="1"/>
    <col min="4615" max="4615" width="13.42578125" style="1" bestFit="1" customWidth="1"/>
    <col min="4616" max="4616" width="17.140625" style="1" customWidth="1"/>
    <col min="4617" max="4617" width="18.140625" style="1" bestFit="1" customWidth="1"/>
    <col min="4618" max="4618" width="4.85546875" style="1" bestFit="1" customWidth="1"/>
    <col min="4619" max="4619" width="11" style="1" bestFit="1" customWidth="1"/>
    <col min="4620" max="4620" width="13.5703125" style="1" bestFit="1" customWidth="1"/>
    <col min="4621" max="4621" width="25.85546875" style="1" bestFit="1" customWidth="1"/>
    <col min="4622" max="4622" width="17" style="1" bestFit="1" customWidth="1"/>
    <col min="4623" max="4623" width="12.85546875" style="1" bestFit="1" customWidth="1"/>
    <col min="4624" max="4624" width="14.7109375" style="1" bestFit="1" customWidth="1"/>
    <col min="4625" max="4625" width="18.42578125" style="1" bestFit="1" customWidth="1"/>
    <col min="4626" max="4626" width="11.28515625" style="1" customWidth="1"/>
    <col min="4627" max="4627" width="4.85546875" style="1" bestFit="1" customWidth="1"/>
    <col min="4628" max="4628" width="7.28515625" style="1" bestFit="1" customWidth="1"/>
    <col min="4629" max="4629" width="4.85546875" style="1" bestFit="1" customWidth="1"/>
    <col min="4630" max="4864" width="11.42578125" style="1"/>
    <col min="4865" max="4865" width="11.7109375" style="1" customWidth="1"/>
    <col min="4866" max="4866" width="49" style="1" bestFit="1" customWidth="1"/>
    <col min="4867" max="4867" width="9" style="1" bestFit="1" customWidth="1"/>
    <col min="4868" max="4868" width="24.140625" style="1" bestFit="1" customWidth="1"/>
    <col min="4869" max="4869" width="35.140625" style="1" bestFit="1" customWidth="1"/>
    <col min="4870" max="4870" width="14.5703125" style="1" bestFit="1" customWidth="1"/>
    <col min="4871" max="4871" width="13.42578125" style="1" bestFit="1" customWidth="1"/>
    <col min="4872" max="4872" width="17.140625" style="1" customWidth="1"/>
    <col min="4873" max="4873" width="18.140625" style="1" bestFit="1" customWidth="1"/>
    <col min="4874" max="4874" width="4.85546875" style="1" bestFit="1" customWidth="1"/>
    <col min="4875" max="4875" width="11" style="1" bestFit="1" customWidth="1"/>
    <col min="4876" max="4876" width="13.5703125" style="1" bestFit="1" customWidth="1"/>
    <col min="4877" max="4877" width="25.85546875" style="1" bestFit="1" customWidth="1"/>
    <col min="4878" max="4878" width="17" style="1" bestFit="1" customWidth="1"/>
    <col min="4879" max="4879" width="12.85546875" style="1" bestFit="1" customWidth="1"/>
    <col min="4880" max="4880" width="14.7109375" style="1" bestFit="1" customWidth="1"/>
    <col min="4881" max="4881" width="18.42578125" style="1" bestFit="1" customWidth="1"/>
    <col min="4882" max="4882" width="11.28515625" style="1" customWidth="1"/>
    <col min="4883" max="4883" width="4.85546875" style="1" bestFit="1" customWidth="1"/>
    <col min="4884" max="4884" width="7.28515625" style="1" bestFit="1" customWidth="1"/>
    <col min="4885" max="4885" width="4.85546875" style="1" bestFit="1" customWidth="1"/>
    <col min="4886" max="5120" width="11.42578125" style="1"/>
    <col min="5121" max="5121" width="11.7109375" style="1" customWidth="1"/>
    <col min="5122" max="5122" width="49" style="1" bestFit="1" customWidth="1"/>
    <col min="5123" max="5123" width="9" style="1" bestFit="1" customWidth="1"/>
    <col min="5124" max="5124" width="24.140625" style="1" bestFit="1" customWidth="1"/>
    <col min="5125" max="5125" width="35.140625" style="1" bestFit="1" customWidth="1"/>
    <col min="5126" max="5126" width="14.5703125" style="1" bestFit="1" customWidth="1"/>
    <col min="5127" max="5127" width="13.42578125" style="1" bestFit="1" customWidth="1"/>
    <col min="5128" max="5128" width="17.140625" style="1" customWidth="1"/>
    <col min="5129" max="5129" width="18.140625" style="1" bestFit="1" customWidth="1"/>
    <col min="5130" max="5130" width="4.85546875" style="1" bestFit="1" customWidth="1"/>
    <col min="5131" max="5131" width="11" style="1" bestFit="1" customWidth="1"/>
    <col min="5132" max="5132" width="13.5703125" style="1" bestFit="1" customWidth="1"/>
    <col min="5133" max="5133" width="25.85546875" style="1" bestFit="1" customWidth="1"/>
    <col min="5134" max="5134" width="17" style="1" bestFit="1" customWidth="1"/>
    <col min="5135" max="5135" width="12.85546875" style="1" bestFit="1" customWidth="1"/>
    <col min="5136" max="5136" width="14.7109375" style="1" bestFit="1" customWidth="1"/>
    <col min="5137" max="5137" width="18.42578125" style="1" bestFit="1" customWidth="1"/>
    <col min="5138" max="5138" width="11.28515625" style="1" customWidth="1"/>
    <col min="5139" max="5139" width="4.85546875" style="1" bestFit="1" customWidth="1"/>
    <col min="5140" max="5140" width="7.28515625" style="1" bestFit="1" customWidth="1"/>
    <col min="5141" max="5141" width="4.85546875" style="1" bestFit="1" customWidth="1"/>
    <col min="5142" max="5376" width="11.42578125" style="1"/>
    <col min="5377" max="5377" width="11.7109375" style="1" customWidth="1"/>
    <col min="5378" max="5378" width="49" style="1" bestFit="1" customWidth="1"/>
    <col min="5379" max="5379" width="9" style="1" bestFit="1" customWidth="1"/>
    <col min="5380" max="5380" width="24.140625" style="1" bestFit="1" customWidth="1"/>
    <col min="5381" max="5381" width="35.140625" style="1" bestFit="1" customWidth="1"/>
    <col min="5382" max="5382" width="14.5703125" style="1" bestFit="1" customWidth="1"/>
    <col min="5383" max="5383" width="13.42578125" style="1" bestFit="1" customWidth="1"/>
    <col min="5384" max="5384" width="17.140625" style="1" customWidth="1"/>
    <col min="5385" max="5385" width="18.140625" style="1" bestFit="1" customWidth="1"/>
    <col min="5386" max="5386" width="4.85546875" style="1" bestFit="1" customWidth="1"/>
    <col min="5387" max="5387" width="11" style="1" bestFit="1" customWidth="1"/>
    <col min="5388" max="5388" width="13.5703125" style="1" bestFit="1" customWidth="1"/>
    <col min="5389" max="5389" width="25.85546875" style="1" bestFit="1" customWidth="1"/>
    <col min="5390" max="5390" width="17" style="1" bestFit="1" customWidth="1"/>
    <col min="5391" max="5391" width="12.85546875" style="1" bestFit="1" customWidth="1"/>
    <col min="5392" max="5392" width="14.7109375" style="1" bestFit="1" customWidth="1"/>
    <col min="5393" max="5393" width="18.42578125" style="1" bestFit="1" customWidth="1"/>
    <col min="5394" max="5394" width="11.28515625" style="1" customWidth="1"/>
    <col min="5395" max="5395" width="4.85546875" style="1" bestFit="1" customWidth="1"/>
    <col min="5396" max="5396" width="7.28515625" style="1" bestFit="1" customWidth="1"/>
    <col min="5397" max="5397" width="4.85546875" style="1" bestFit="1" customWidth="1"/>
    <col min="5398" max="5632" width="11.42578125" style="1"/>
    <col min="5633" max="5633" width="11.7109375" style="1" customWidth="1"/>
    <col min="5634" max="5634" width="49" style="1" bestFit="1" customWidth="1"/>
    <col min="5635" max="5635" width="9" style="1" bestFit="1" customWidth="1"/>
    <col min="5636" max="5636" width="24.140625" style="1" bestFit="1" customWidth="1"/>
    <col min="5637" max="5637" width="35.140625" style="1" bestFit="1" customWidth="1"/>
    <col min="5638" max="5638" width="14.5703125" style="1" bestFit="1" customWidth="1"/>
    <col min="5639" max="5639" width="13.42578125" style="1" bestFit="1" customWidth="1"/>
    <col min="5640" max="5640" width="17.140625" style="1" customWidth="1"/>
    <col min="5641" max="5641" width="18.140625" style="1" bestFit="1" customWidth="1"/>
    <col min="5642" max="5642" width="4.85546875" style="1" bestFit="1" customWidth="1"/>
    <col min="5643" max="5643" width="11" style="1" bestFit="1" customWidth="1"/>
    <col min="5644" max="5644" width="13.5703125" style="1" bestFit="1" customWidth="1"/>
    <col min="5645" max="5645" width="25.85546875" style="1" bestFit="1" customWidth="1"/>
    <col min="5646" max="5646" width="17" style="1" bestFit="1" customWidth="1"/>
    <col min="5647" max="5647" width="12.85546875" style="1" bestFit="1" customWidth="1"/>
    <col min="5648" max="5648" width="14.7109375" style="1" bestFit="1" customWidth="1"/>
    <col min="5649" max="5649" width="18.42578125" style="1" bestFit="1" customWidth="1"/>
    <col min="5650" max="5650" width="11.28515625" style="1" customWidth="1"/>
    <col min="5651" max="5651" width="4.85546875" style="1" bestFit="1" customWidth="1"/>
    <col min="5652" max="5652" width="7.28515625" style="1" bestFit="1" customWidth="1"/>
    <col min="5653" max="5653" width="4.85546875" style="1" bestFit="1" customWidth="1"/>
    <col min="5654" max="5888" width="11.42578125" style="1"/>
    <col min="5889" max="5889" width="11.7109375" style="1" customWidth="1"/>
    <col min="5890" max="5890" width="49" style="1" bestFit="1" customWidth="1"/>
    <col min="5891" max="5891" width="9" style="1" bestFit="1" customWidth="1"/>
    <col min="5892" max="5892" width="24.140625" style="1" bestFit="1" customWidth="1"/>
    <col min="5893" max="5893" width="35.140625" style="1" bestFit="1" customWidth="1"/>
    <col min="5894" max="5894" width="14.5703125" style="1" bestFit="1" customWidth="1"/>
    <col min="5895" max="5895" width="13.42578125" style="1" bestFit="1" customWidth="1"/>
    <col min="5896" max="5896" width="17.140625" style="1" customWidth="1"/>
    <col min="5897" max="5897" width="18.140625" style="1" bestFit="1" customWidth="1"/>
    <col min="5898" max="5898" width="4.85546875" style="1" bestFit="1" customWidth="1"/>
    <col min="5899" max="5899" width="11" style="1" bestFit="1" customWidth="1"/>
    <col min="5900" max="5900" width="13.5703125" style="1" bestFit="1" customWidth="1"/>
    <col min="5901" max="5901" width="25.85546875" style="1" bestFit="1" customWidth="1"/>
    <col min="5902" max="5902" width="17" style="1" bestFit="1" customWidth="1"/>
    <col min="5903" max="5903" width="12.85546875" style="1" bestFit="1" customWidth="1"/>
    <col min="5904" max="5904" width="14.7109375" style="1" bestFit="1" customWidth="1"/>
    <col min="5905" max="5905" width="18.42578125" style="1" bestFit="1" customWidth="1"/>
    <col min="5906" max="5906" width="11.28515625" style="1" customWidth="1"/>
    <col min="5907" max="5907" width="4.85546875" style="1" bestFit="1" customWidth="1"/>
    <col min="5908" max="5908" width="7.28515625" style="1" bestFit="1" customWidth="1"/>
    <col min="5909" max="5909" width="4.85546875" style="1" bestFit="1" customWidth="1"/>
    <col min="5910" max="6144" width="11.42578125" style="1"/>
    <col min="6145" max="6145" width="11.7109375" style="1" customWidth="1"/>
    <col min="6146" max="6146" width="49" style="1" bestFit="1" customWidth="1"/>
    <col min="6147" max="6147" width="9" style="1" bestFit="1" customWidth="1"/>
    <col min="6148" max="6148" width="24.140625" style="1" bestFit="1" customWidth="1"/>
    <col min="6149" max="6149" width="35.140625" style="1" bestFit="1" customWidth="1"/>
    <col min="6150" max="6150" width="14.5703125" style="1" bestFit="1" customWidth="1"/>
    <col min="6151" max="6151" width="13.42578125" style="1" bestFit="1" customWidth="1"/>
    <col min="6152" max="6152" width="17.140625" style="1" customWidth="1"/>
    <col min="6153" max="6153" width="18.140625" style="1" bestFit="1" customWidth="1"/>
    <col min="6154" max="6154" width="4.85546875" style="1" bestFit="1" customWidth="1"/>
    <col min="6155" max="6155" width="11" style="1" bestFit="1" customWidth="1"/>
    <col min="6156" max="6156" width="13.5703125" style="1" bestFit="1" customWidth="1"/>
    <col min="6157" max="6157" width="25.85546875" style="1" bestFit="1" customWidth="1"/>
    <col min="6158" max="6158" width="17" style="1" bestFit="1" customWidth="1"/>
    <col min="6159" max="6159" width="12.85546875" style="1" bestFit="1" customWidth="1"/>
    <col min="6160" max="6160" width="14.7109375" style="1" bestFit="1" customWidth="1"/>
    <col min="6161" max="6161" width="18.42578125" style="1" bestFit="1" customWidth="1"/>
    <col min="6162" max="6162" width="11.28515625" style="1" customWidth="1"/>
    <col min="6163" max="6163" width="4.85546875" style="1" bestFit="1" customWidth="1"/>
    <col min="6164" max="6164" width="7.28515625" style="1" bestFit="1" customWidth="1"/>
    <col min="6165" max="6165" width="4.85546875" style="1" bestFit="1" customWidth="1"/>
    <col min="6166" max="6400" width="11.42578125" style="1"/>
    <col min="6401" max="6401" width="11.7109375" style="1" customWidth="1"/>
    <col min="6402" max="6402" width="49" style="1" bestFit="1" customWidth="1"/>
    <col min="6403" max="6403" width="9" style="1" bestFit="1" customWidth="1"/>
    <col min="6404" max="6404" width="24.140625" style="1" bestFit="1" customWidth="1"/>
    <col min="6405" max="6405" width="35.140625" style="1" bestFit="1" customWidth="1"/>
    <col min="6406" max="6406" width="14.5703125" style="1" bestFit="1" customWidth="1"/>
    <col min="6407" max="6407" width="13.42578125" style="1" bestFit="1" customWidth="1"/>
    <col min="6408" max="6408" width="17.140625" style="1" customWidth="1"/>
    <col min="6409" max="6409" width="18.140625" style="1" bestFit="1" customWidth="1"/>
    <col min="6410" max="6410" width="4.85546875" style="1" bestFit="1" customWidth="1"/>
    <col min="6411" max="6411" width="11" style="1" bestFit="1" customWidth="1"/>
    <col min="6412" max="6412" width="13.5703125" style="1" bestFit="1" customWidth="1"/>
    <col min="6413" max="6413" width="25.85546875" style="1" bestFit="1" customWidth="1"/>
    <col min="6414" max="6414" width="17" style="1" bestFit="1" customWidth="1"/>
    <col min="6415" max="6415" width="12.85546875" style="1" bestFit="1" customWidth="1"/>
    <col min="6416" max="6416" width="14.7109375" style="1" bestFit="1" customWidth="1"/>
    <col min="6417" max="6417" width="18.42578125" style="1" bestFit="1" customWidth="1"/>
    <col min="6418" max="6418" width="11.28515625" style="1" customWidth="1"/>
    <col min="6419" max="6419" width="4.85546875" style="1" bestFit="1" customWidth="1"/>
    <col min="6420" max="6420" width="7.28515625" style="1" bestFit="1" customWidth="1"/>
    <col min="6421" max="6421" width="4.85546875" style="1" bestFit="1" customWidth="1"/>
    <col min="6422" max="6656" width="11.42578125" style="1"/>
    <col min="6657" max="6657" width="11.7109375" style="1" customWidth="1"/>
    <col min="6658" max="6658" width="49" style="1" bestFit="1" customWidth="1"/>
    <col min="6659" max="6659" width="9" style="1" bestFit="1" customWidth="1"/>
    <col min="6660" max="6660" width="24.140625" style="1" bestFit="1" customWidth="1"/>
    <col min="6661" max="6661" width="35.140625" style="1" bestFit="1" customWidth="1"/>
    <col min="6662" max="6662" width="14.5703125" style="1" bestFit="1" customWidth="1"/>
    <col min="6663" max="6663" width="13.42578125" style="1" bestFit="1" customWidth="1"/>
    <col min="6664" max="6664" width="17.140625" style="1" customWidth="1"/>
    <col min="6665" max="6665" width="18.140625" style="1" bestFit="1" customWidth="1"/>
    <col min="6666" max="6666" width="4.85546875" style="1" bestFit="1" customWidth="1"/>
    <col min="6667" max="6667" width="11" style="1" bestFit="1" customWidth="1"/>
    <col min="6668" max="6668" width="13.5703125" style="1" bestFit="1" customWidth="1"/>
    <col min="6669" max="6669" width="25.85546875" style="1" bestFit="1" customWidth="1"/>
    <col min="6670" max="6670" width="17" style="1" bestFit="1" customWidth="1"/>
    <col min="6671" max="6671" width="12.85546875" style="1" bestFit="1" customWidth="1"/>
    <col min="6672" max="6672" width="14.7109375" style="1" bestFit="1" customWidth="1"/>
    <col min="6673" max="6673" width="18.42578125" style="1" bestFit="1" customWidth="1"/>
    <col min="6674" max="6674" width="11.28515625" style="1" customWidth="1"/>
    <col min="6675" max="6675" width="4.85546875" style="1" bestFit="1" customWidth="1"/>
    <col min="6676" max="6676" width="7.28515625" style="1" bestFit="1" customWidth="1"/>
    <col min="6677" max="6677" width="4.85546875" style="1" bestFit="1" customWidth="1"/>
    <col min="6678" max="6912" width="11.42578125" style="1"/>
    <col min="6913" max="6913" width="11.7109375" style="1" customWidth="1"/>
    <col min="6914" max="6914" width="49" style="1" bestFit="1" customWidth="1"/>
    <col min="6915" max="6915" width="9" style="1" bestFit="1" customWidth="1"/>
    <col min="6916" max="6916" width="24.140625" style="1" bestFit="1" customWidth="1"/>
    <col min="6917" max="6917" width="35.140625" style="1" bestFit="1" customWidth="1"/>
    <col min="6918" max="6918" width="14.5703125" style="1" bestFit="1" customWidth="1"/>
    <col min="6919" max="6919" width="13.42578125" style="1" bestFit="1" customWidth="1"/>
    <col min="6920" max="6920" width="17.140625" style="1" customWidth="1"/>
    <col min="6921" max="6921" width="18.140625" style="1" bestFit="1" customWidth="1"/>
    <col min="6922" max="6922" width="4.85546875" style="1" bestFit="1" customWidth="1"/>
    <col min="6923" max="6923" width="11" style="1" bestFit="1" customWidth="1"/>
    <col min="6924" max="6924" width="13.5703125" style="1" bestFit="1" customWidth="1"/>
    <col min="6925" max="6925" width="25.85546875" style="1" bestFit="1" customWidth="1"/>
    <col min="6926" max="6926" width="17" style="1" bestFit="1" customWidth="1"/>
    <col min="6927" max="6927" width="12.85546875" style="1" bestFit="1" customWidth="1"/>
    <col min="6928" max="6928" width="14.7109375" style="1" bestFit="1" customWidth="1"/>
    <col min="6929" max="6929" width="18.42578125" style="1" bestFit="1" customWidth="1"/>
    <col min="6930" max="6930" width="11.28515625" style="1" customWidth="1"/>
    <col min="6931" max="6931" width="4.85546875" style="1" bestFit="1" customWidth="1"/>
    <col min="6932" max="6932" width="7.28515625" style="1" bestFit="1" customWidth="1"/>
    <col min="6933" max="6933" width="4.85546875" style="1" bestFit="1" customWidth="1"/>
    <col min="6934" max="7168" width="11.42578125" style="1"/>
    <col min="7169" max="7169" width="11.7109375" style="1" customWidth="1"/>
    <col min="7170" max="7170" width="49" style="1" bestFit="1" customWidth="1"/>
    <col min="7171" max="7171" width="9" style="1" bestFit="1" customWidth="1"/>
    <col min="7172" max="7172" width="24.140625" style="1" bestFit="1" customWidth="1"/>
    <col min="7173" max="7173" width="35.140625" style="1" bestFit="1" customWidth="1"/>
    <col min="7174" max="7174" width="14.5703125" style="1" bestFit="1" customWidth="1"/>
    <col min="7175" max="7175" width="13.42578125" style="1" bestFit="1" customWidth="1"/>
    <col min="7176" max="7176" width="17.140625" style="1" customWidth="1"/>
    <col min="7177" max="7177" width="18.140625" style="1" bestFit="1" customWidth="1"/>
    <col min="7178" max="7178" width="4.85546875" style="1" bestFit="1" customWidth="1"/>
    <col min="7179" max="7179" width="11" style="1" bestFit="1" customWidth="1"/>
    <col min="7180" max="7180" width="13.5703125" style="1" bestFit="1" customWidth="1"/>
    <col min="7181" max="7181" width="25.85546875" style="1" bestFit="1" customWidth="1"/>
    <col min="7182" max="7182" width="17" style="1" bestFit="1" customWidth="1"/>
    <col min="7183" max="7183" width="12.85546875" style="1" bestFit="1" customWidth="1"/>
    <col min="7184" max="7184" width="14.7109375" style="1" bestFit="1" customWidth="1"/>
    <col min="7185" max="7185" width="18.42578125" style="1" bestFit="1" customWidth="1"/>
    <col min="7186" max="7186" width="11.28515625" style="1" customWidth="1"/>
    <col min="7187" max="7187" width="4.85546875" style="1" bestFit="1" customWidth="1"/>
    <col min="7188" max="7188" width="7.28515625" style="1" bestFit="1" customWidth="1"/>
    <col min="7189" max="7189" width="4.85546875" style="1" bestFit="1" customWidth="1"/>
    <col min="7190" max="7424" width="11.42578125" style="1"/>
    <col min="7425" max="7425" width="11.7109375" style="1" customWidth="1"/>
    <col min="7426" max="7426" width="49" style="1" bestFit="1" customWidth="1"/>
    <col min="7427" max="7427" width="9" style="1" bestFit="1" customWidth="1"/>
    <col min="7428" max="7428" width="24.140625" style="1" bestFit="1" customWidth="1"/>
    <col min="7429" max="7429" width="35.140625" style="1" bestFit="1" customWidth="1"/>
    <col min="7430" max="7430" width="14.5703125" style="1" bestFit="1" customWidth="1"/>
    <col min="7431" max="7431" width="13.42578125" style="1" bestFit="1" customWidth="1"/>
    <col min="7432" max="7432" width="17.140625" style="1" customWidth="1"/>
    <col min="7433" max="7433" width="18.140625" style="1" bestFit="1" customWidth="1"/>
    <col min="7434" max="7434" width="4.85546875" style="1" bestFit="1" customWidth="1"/>
    <col min="7435" max="7435" width="11" style="1" bestFit="1" customWidth="1"/>
    <col min="7436" max="7436" width="13.5703125" style="1" bestFit="1" customWidth="1"/>
    <col min="7437" max="7437" width="25.85546875" style="1" bestFit="1" customWidth="1"/>
    <col min="7438" max="7438" width="17" style="1" bestFit="1" customWidth="1"/>
    <col min="7439" max="7439" width="12.85546875" style="1" bestFit="1" customWidth="1"/>
    <col min="7440" max="7440" width="14.7109375" style="1" bestFit="1" customWidth="1"/>
    <col min="7441" max="7441" width="18.42578125" style="1" bestFit="1" customWidth="1"/>
    <col min="7442" max="7442" width="11.28515625" style="1" customWidth="1"/>
    <col min="7443" max="7443" width="4.85546875" style="1" bestFit="1" customWidth="1"/>
    <col min="7444" max="7444" width="7.28515625" style="1" bestFit="1" customWidth="1"/>
    <col min="7445" max="7445" width="4.85546875" style="1" bestFit="1" customWidth="1"/>
    <col min="7446" max="7680" width="11.42578125" style="1"/>
    <col min="7681" max="7681" width="11.7109375" style="1" customWidth="1"/>
    <col min="7682" max="7682" width="49" style="1" bestFit="1" customWidth="1"/>
    <col min="7683" max="7683" width="9" style="1" bestFit="1" customWidth="1"/>
    <col min="7684" max="7684" width="24.140625" style="1" bestFit="1" customWidth="1"/>
    <col min="7685" max="7685" width="35.140625" style="1" bestFit="1" customWidth="1"/>
    <col min="7686" max="7686" width="14.5703125" style="1" bestFit="1" customWidth="1"/>
    <col min="7687" max="7687" width="13.42578125" style="1" bestFit="1" customWidth="1"/>
    <col min="7688" max="7688" width="17.140625" style="1" customWidth="1"/>
    <col min="7689" max="7689" width="18.140625" style="1" bestFit="1" customWidth="1"/>
    <col min="7690" max="7690" width="4.85546875" style="1" bestFit="1" customWidth="1"/>
    <col min="7691" max="7691" width="11" style="1" bestFit="1" customWidth="1"/>
    <col min="7692" max="7692" width="13.5703125" style="1" bestFit="1" customWidth="1"/>
    <col min="7693" max="7693" width="25.85546875" style="1" bestFit="1" customWidth="1"/>
    <col min="7694" max="7694" width="17" style="1" bestFit="1" customWidth="1"/>
    <col min="7695" max="7695" width="12.85546875" style="1" bestFit="1" customWidth="1"/>
    <col min="7696" max="7696" width="14.7109375" style="1" bestFit="1" customWidth="1"/>
    <col min="7697" max="7697" width="18.42578125" style="1" bestFit="1" customWidth="1"/>
    <col min="7698" max="7698" width="11.28515625" style="1" customWidth="1"/>
    <col min="7699" max="7699" width="4.85546875" style="1" bestFit="1" customWidth="1"/>
    <col min="7700" max="7700" width="7.28515625" style="1" bestFit="1" customWidth="1"/>
    <col min="7701" max="7701" width="4.85546875" style="1" bestFit="1" customWidth="1"/>
    <col min="7702" max="7936" width="11.42578125" style="1"/>
    <col min="7937" max="7937" width="11.7109375" style="1" customWidth="1"/>
    <col min="7938" max="7938" width="49" style="1" bestFit="1" customWidth="1"/>
    <col min="7939" max="7939" width="9" style="1" bestFit="1" customWidth="1"/>
    <col min="7940" max="7940" width="24.140625" style="1" bestFit="1" customWidth="1"/>
    <col min="7941" max="7941" width="35.140625" style="1" bestFit="1" customWidth="1"/>
    <col min="7942" max="7942" width="14.5703125" style="1" bestFit="1" customWidth="1"/>
    <col min="7943" max="7943" width="13.42578125" style="1" bestFit="1" customWidth="1"/>
    <col min="7944" max="7944" width="17.140625" style="1" customWidth="1"/>
    <col min="7945" max="7945" width="18.140625" style="1" bestFit="1" customWidth="1"/>
    <col min="7946" max="7946" width="4.85546875" style="1" bestFit="1" customWidth="1"/>
    <col min="7947" max="7947" width="11" style="1" bestFit="1" customWidth="1"/>
    <col min="7948" max="7948" width="13.5703125" style="1" bestFit="1" customWidth="1"/>
    <col min="7949" max="7949" width="25.85546875" style="1" bestFit="1" customWidth="1"/>
    <col min="7950" max="7950" width="17" style="1" bestFit="1" customWidth="1"/>
    <col min="7951" max="7951" width="12.85546875" style="1" bestFit="1" customWidth="1"/>
    <col min="7952" max="7952" width="14.7109375" style="1" bestFit="1" customWidth="1"/>
    <col min="7953" max="7953" width="18.42578125" style="1" bestFit="1" customWidth="1"/>
    <col min="7954" max="7954" width="11.28515625" style="1" customWidth="1"/>
    <col min="7955" max="7955" width="4.85546875" style="1" bestFit="1" customWidth="1"/>
    <col min="7956" max="7956" width="7.28515625" style="1" bestFit="1" customWidth="1"/>
    <col min="7957" max="7957" width="4.85546875" style="1" bestFit="1" customWidth="1"/>
    <col min="7958" max="8192" width="11.42578125" style="1"/>
    <col min="8193" max="8193" width="11.7109375" style="1" customWidth="1"/>
    <col min="8194" max="8194" width="49" style="1" bestFit="1" customWidth="1"/>
    <col min="8195" max="8195" width="9" style="1" bestFit="1" customWidth="1"/>
    <col min="8196" max="8196" width="24.140625" style="1" bestFit="1" customWidth="1"/>
    <col min="8197" max="8197" width="35.140625" style="1" bestFit="1" customWidth="1"/>
    <col min="8198" max="8198" width="14.5703125" style="1" bestFit="1" customWidth="1"/>
    <col min="8199" max="8199" width="13.42578125" style="1" bestFit="1" customWidth="1"/>
    <col min="8200" max="8200" width="17.140625" style="1" customWidth="1"/>
    <col min="8201" max="8201" width="18.140625" style="1" bestFit="1" customWidth="1"/>
    <col min="8202" max="8202" width="4.85546875" style="1" bestFit="1" customWidth="1"/>
    <col min="8203" max="8203" width="11" style="1" bestFit="1" customWidth="1"/>
    <col min="8204" max="8204" width="13.5703125" style="1" bestFit="1" customWidth="1"/>
    <col min="8205" max="8205" width="25.85546875" style="1" bestFit="1" customWidth="1"/>
    <col min="8206" max="8206" width="17" style="1" bestFit="1" customWidth="1"/>
    <col min="8207" max="8207" width="12.85546875" style="1" bestFit="1" customWidth="1"/>
    <col min="8208" max="8208" width="14.7109375" style="1" bestFit="1" customWidth="1"/>
    <col min="8209" max="8209" width="18.42578125" style="1" bestFit="1" customWidth="1"/>
    <col min="8210" max="8210" width="11.28515625" style="1" customWidth="1"/>
    <col min="8211" max="8211" width="4.85546875" style="1" bestFit="1" customWidth="1"/>
    <col min="8212" max="8212" width="7.28515625" style="1" bestFit="1" customWidth="1"/>
    <col min="8213" max="8213" width="4.85546875" style="1" bestFit="1" customWidth="1"/>
    <col min="8214" max="8448" width="11.42578125" style="1"/>
    <col min="8449" max="8449" width="11.7109375" style="1" customWidth="1"/>
    <col min="8450" max="8450" width="49" style="1" bestFit="1" customWidth="1"/>
    <col min="8451" max="8451" width="9" style="1" bestFit="1" customWidth="1"/>
    <col min="8452" max="8452" width="24.140625" style="1" bestFit="1" customWidth="1"/>
    <col min="8453" max="8453" width="35.140625" style="1" bestFit="1" customWidth="1"/>
    <col min="8454" max="8454" width="14.5703125" style="1" bestFit="1" customWidth="1"/>
    <col min="8455" max="8455" width="13.42578125" style="1" bestFit="1" customWidth="1"/>
    <col min="8456" max="8456" width="17.140625" style="1" customWidth="1"/>
    <col min="8457" max="8457" width="18.140625" style="1" bestFit="1" customWidth="1"/>
    <col min="8458" max="8458" width="4.85546875" style="1" bestFit="1" customWidth="1"/>
    <col min="8459" max="8459" width="11" style="1" bestFit="1" customWidth="1"/>
    <col min="8460" max="8460" width="13.5703125" style="1" bestFit="1" customWidth="1"/>
    <col min="8461" max="8461" width="25.85546875" style="1" bestFit="1" customWidth="1"/>
    <col min="8462" max="8462" width="17" style="1" bestFit="1" customWidth="1"/>
    <col min="8463" max="8463" width="12.85546875" style="1" bestFit="1" customWidth="1"/>
    <col min="8464" max="8464" width="14.7109375" style="1" bestFit="1" customWidth="1"/>
    <col min="8465" max="8465" width="18.42578125" style="1" bestFit="1" customWidth="1"/>
    <col min="8466" max="8466" width="11.28515625" style="1" customWidth="1"/>
    <col min="8467" max="8467" width="4.85546875" style="1" bestFit="1" customWidth="1"/>
    <col min="8468" max="8468" width="7.28515625" style="1" bestFit="1" customWidth="1"/>
    <col min="8469" max="8469" width="4.85546875" style="1" bestFit="1" customWidth="1"/>
    <col min="8470" max="8704" width="11.42578125" style="1"/>
    <col min="8705" max="8705" width="11.7109375" style="1" customWidth="1"/>
    <col min="8706" max="8706" width="49" style="1" bestFit="1" customWidth="1"/>
    <col min="8707" max="8707" width="9" style="1" bestFit="1" customWidth="1"/>
    <col min="8708" max="8708" width="24.140625" style="1" bestFit="1" customWidth="1"/>
    <col min="8709" max="8709" width="35.140625" style="1" bestFit="1" customWidth="1"/>
    <col min="8710" max="8710" width="14.5703125" style="1" bestFit="1" customWidth="1"/>
    <col min="8711" max="8711" width="13.42578125" style="1" bestFit="1" customWidth="1"/>
    <col min="8712" max="8712" width="17.140625" style="1" customWidth="1"/>
    <col min="8713" max="8713" width="18.140625" style="1" bestFit="1" customWidth="1"/>
    <col min="8714" max="8714" width="4.85546875" style="1" bestFit="1" customWidth="1"/>
    <col min="8715" max="8715" width="11" style="1" bestFit="1" customWidth="1"/>
    <col min="8716" max="8716" width="13.5703125" style="1" bestFit="1" customWidth="1"/>
    <col min="8717" max="8717" width="25.85546875" style="1" bestFit="1" customWidth="1"/>
    <col min="8718" max="8718" width="17" style="1" bestFit="1" customWidth="1"/>
    <col min="8719" max="8719" width="12.85546875" style="1" bestFit="1" customWidth="1"/>
    <col min="8720" max="8720" width="14.7109375" style="1" bestFit="1" customWidth="1"/>
    <col min="8721" max="8721" width="18.42578125" style="1" bestFit="1" customWidth="1"/>
    <col min="8722" max="8722" width="11.28515625" style="1" customWidth="1"/>
    <col min="8723" max="8723" width="4.85546875" style="1" bestFit="1" customWidth="1"/>
    <col min="8724" max="8724" width="7.28515625" style="1" bestFit="1" customWidth="1"/>
    <col min="8725" max="8725" width="4.85546875" style="1" bestFit="1" customWidth="1"/>
    <col min="8726" max="8960" width="11.42578125" style="1"/>
    <col min="8961" max="8961" width="11.7109375" style="1" customWidth="1"/>
    <col min="8962" max="8962" width="49" style="1" bestFit="1" customWidth="1"/>
    <col min="8963" max="8963" width="9" style="1" bestFit="1" customWidth="1"/>
    <col min="8964" max="8964" width="24.140625" style="1" bestFit="1" customWidth="1"/>
    <col min="8965" max="8965" width="35.140625" style="1" bestFit="1" customWidth="1"/>
    <col min="8966" max="8966" width="14.5703125" style="1" bestFit="1" customWidth="1"/>
    <col min="8967" max="8967" width="13.42578125" style="1" bestFit="1" customWidth="1"/>
    <col min="8968" max="8968" width="17.140625" style="1" customWidth="1"/>
    <col min="8969" max="8969" width="18.140625" style="1" bestFit="1" customWidth="1"/>
    <col min="8970" max="8970" width="4.85546875" style="1" bestFit="1" customWidth="1"/>
    <col min="8971" max="8971" width="11" style="1" bestFit="1" customWidth="1"/>
    <col min="8972" max="8972" width="13.5703125" style="1" bestFit="1" customWidth="1"/>
    <col min="8973" max="8973" width="25.85546875" style="1" bestFit="1" customWidth="1"/>
    <col min="8974" max="8974" width="17" style="1" bestFit="1" customWidth="1"/>
    <col min="8975" max="8975" width="12.85546875" style="1" bestFit="1" customWidth="1"/>
    <col min="8976" max="8976" width="14.7109375" style="1" bestFit="1" customWidth="1"/>
    <col min="8977" max="8977" width="18.42578125" style="1" bestFit="1" customWidth="1"/>
    <col min="8978" max="8978" width="11.28515625" style="1" customWidth="1"/>
    <col min="8979" max="8979" width="4.85546875" style="1" bestFit="1" customWidth="1"/>
    <col min="8980" max="8980" width="7.28515625" style="1" bestFit="1" customWidth="1"/>
    <col min="8981" max="8981" width="4.85546875" style="1" bestFit="1" customWidth="1"/>
    <col min="8982" max="9216" width="11.42578125" style="1"/>
    <col min="9217" max="9217" width="11.7109375" style="1" customWidth="1"/>
    <col min="9218" max="9218" width="49" style="1" bestFit="1" customWidth="1"/>
    <col min="9219" max="9219" width="9" style="1" bestFit="1" customWidth="1"/>
    <col min="9220" max="9220" width="24.140625" style="1" bestFit="1" customWidth="1"/>
    <col min="9221" max="9221" width="35.140625" style="1" bestFit="1" customWidth="1"/>
    <col min="9222" max="9222" width="14.5703125" style="1" bestFit="1" customWidth="1"/>
    <col min="9223" max="9223" width="13.42578125" style="1" bestFit="1" customWidth="1"/>
    <col min="9224" max="9224" width="17.140625" style="1" customWidth="1"/>
    <col min="9225" max="9225" width="18.140625" style="1" bestFit="1" customWidth="1"/>
    <col min="9226" max="9226" width="4.85546875" style="1" bestFit="1" customWidth="1"/>
    <col min="9227" max="9227" width="11" style="1" bestFit="1" customWidth="1"/>
    <col min="9228" max="9228" width="13.5703125" style="1" bestFit="1" customWidth="1"/>
    <col min="9229" max="9229" width="25.85546875" style="1" bestFit="1" customWidth="1"/>
    <col min="9230" max="9230" width="17" style="1" bestFit="1" customWidth="1"/>
    <col min="9231" max="9231" width="12.85546875" style="1" bestFit="1" customWidth="1"/>
    <col min="9232" max="9232" width="14.7109375" style="1" bestFit="1" customWidth="1"/>
    <col min="9233" max="9233" width="18.42578125" style="1" bestFit="1" customWidth="1"/>
    <col min="9234" max="9234" width="11.28515625" style="1" customWidth="1"/>
    <col min="9235" max="9235" width="4.85546875" style="1" bestFit="1" customWidth="1"/>
    <col min="9236" max="9236" width="7.28515625" style="1" bestFit="1" customWidth="1"/>
    <col min="9237" max="9237" width="4.85546875" style="1" bestFit="1" customWidth="1"/>
    <col min="9238" max="9472" width="11.42578125" style="1"/>
    <col min="9473" max="9473" width="11.7109375" style="1" customWidth="1"/>
    <col min="9474" max="9474" width="49" style="1" bestFit="1" customWidth="1"/>
    <col min="9475" max="9475" width="9" style="1" bestFit="1" customWidth="1"/>
    <col min="9476" max="9476" width="24.140625" style="1" bestFit="1" customWidth="1"/>
    <col min="9477" max="9477" width="35.140625" style="1" bestFit="1" customWidth="1"/>
    <col min="9478" max="9478" width="14.5703125" style="1" bestFit="1" customWidth="1"/>
    <col min="9479" max="9479" width="13.42578125" style="1" bestFit="1" customWidth="1"/>
    <col min="9480" max="9480" width="17.140625" style="1" customWidth="1"/>
    <col min="9481" max="9481" width="18.140625" style="1" bestFit="1" customWidth="1"/>
    <col min="9482" max="9482" width="4.85546875" style="1" bestFit="1" customWidth="1"/>
    <col min="9483" max="9483" width="11" style="1" bestFit="1" customWidth="1"/>
    <col min="9484" max="9484" width="13.5703125" style="1" bestFit="1" customWidth="1"/>
    <col min="9485" max="9485" width="25.85546875" style="1" bestFit="1" customWidth="1"/>
    <col min="9486" max="9486" width="17" style="1" bestFit="1" customWidth="1"/>
    <col min="9487" max="9487" width="12.85546875" style="1" bestFit="1" customWidth="1"/>
    <col min="9488" max="9488" width="14.7109375" style="1" bestFit="1" customWidth="1"/>
    <col min="9489" max="9489" width="18.42578125" style="1" bestFit="1" customWidth="1"/>
    <col min="9490" max="9490" width="11.28515625" style="1" customWidth="1"/>
    <col min="9491" max="9491" width="4.85546875" style="1" bestFit="1" customWidth="1"/>
    <col min="9492" max="9492" width="7.28515625" style="1" bestFit="1" customWidth="1"/>
    <col min="9493" max="9493" width="4.85546875" style="1" bestFit="1" customWidth="1"/>
    <col min="9494" max="9728" width="11.42578125" style="1"/>
    <col min="9729" max="9729" width="11.7109375" style="1" customWidth="1"/>
    <col min="9730" max="9730" width="49" style="1" bestFit="1" customWidth="1"/>
    <col min="9731" max="9731" width="9" style="1" bestFit="1" customWidth="1"/>
    <col min="9732" max="9732" width="24.140625" style="1" bestFit="1" customWidth="1"/>
    <col min="9733" max="9733" width="35.140625" style="1" bestFit="1" customWidth="1"/>
    <col min="9734" max="9734" width="14.5703125" style="1" bestFit="1" customWidth="1"/>
    <col min="9735" max="9735" width="13.42578125" style="1" bestFit="1" customWidth="1"/>
    <col min="9736" max="9736" width="17.140625" style="1" customWidth="1"/>
    <col min="9737" max="9737" width="18.140625" style="1" bestFit="1" customWidth="1"/>
    <col min="9738" max="9738" width="4.85546875" style="1" bestFit="1" customWidth="1"/>
    <col min="9739" max="9739" width="11" style="1" bestFit="1" customWidth="1"/>
    <col min="9740" max="9740" width="13.5703125" style="1" bestFit="1" customWidth="1"/>
    <col min="9741" max="9741" width="25.85546875" style="1" bestFit="1" customWidth="1"/>
    <col min="9742" max="9742" width="17" style="1" bestFit="1" customWidth="1"/>
    <col min="9743" max="9743" width="12.85546875" style="1" bestFit="1" customWidth="1"/>
    <col min="9744" max="9744" width="14.7109375" style="1" bestFit="1" customWidth="1"/>
    <col min="9745" max="9745" width="18.42578125" style="1" bestFit="1" customWidth="1"/>
    <col min="9746" max="9746" width="11.28515625" style="1" customWidth="1"/>
    <col min="9747" max="9747" width="4.85546875" style="1" bestFit="1" customWidth="1"/>
    <col min="9748" max="9748" width="7.28515625" style="1" bestFit="1" customWidth="1"/>
    <col min="9749" max="9749" width="4.85546875" style="1" bestFit="1" customWidth="1"/>
    <col min="9750" max="9984" width="11.42578125" style="1"/>
    <col min="9985" max="9985" width="11.7109375" style="1" customWidth="1"/>
    <col min="9986" max="9986" width="49" style="1" bestFit="1" customWidth="1"/>
    <col min="9987" max="9987" width="9" style="1" bestFit="1" customWidth="1"/>
    <col min="9988" max="9988" width="24.140625" style="1" bestFit="1" customWidth="1"/>
    <col min="9989" max="9989" width="35.140625" style="1" bestFit="1" customWidth="1"/>
    <col min="9990" max="9990" width="14.5703125" style="1" bestFit="1" customWidth="1"/>
    <col min="9991" max="9991" width="13.42578125" style="1" bestFit="1" customWidth="1"/>
    <col min="9992" max="9992" width="17.140625" style="1" customWidth="1"/>
    <col min="9993" max="9993" width="18.140625" style="1" bestFit="1" customWidth="1"/>
    <col min="9994" max="9994" width="4.85546875" style="1" bestFit="1" customWidth="1"/>
    <col min="9995" max="9995" width="11" style="1" bestFit="1" customWidth="1"/>
    <col min="9996" max="9996" width="13.5703125" style="1" bestFit="1" customWidth="1"/>
    <col min="9997" max="9997" width="25.85546875" style="1" bestFit="1" customWidth="1"/>
    <col min="9998" max="9998" width="17" style="1" bestFit="1" customWidth="1"/>
    <col min="9999" max="9999" width="12.85546875" style="1" bestFit="1" customWidth="1"/>
    <col min="10000" max="10000" width="14.7109375" style="1" bestFit="1" customWidth="1"/>
    <col min="10001" max="10001" width="18.42578125" style="1" bestFit="1" customWidth="1"/>
    <col min="10002" max="10002" width="11.28515625" style="1" customWidth="1"/>
    <col min="10003" max="10003" width="4.85546875" style="1" bestFit="1" customWidth="1"/>
    <col min="10004" max="10004" width="7.28515625" style="1" bestFit="1" customWidth="1"/>
    <col min="10005" max="10005" width="4.85546875" style="1" bestFit="1" customWidth="1"/>
    <col min="10006" max="10240" width="11.42578125" style="1"/>
    <col min="10241" max="10241" width="11.7109375" style="1" customWidth="1"/>
    <col min="10242" max="10242" width="49" style="1" bestFit="1" customWidth="1"/>
    <col min="10243" max="10243" width="9" style="1" bestFit="1" customWidth="1"/>
    <col min="10244" max="10244" width="24.140625" style="1" bestFit="1" customWidth="1"/>
    <col min="10245" max="10245" width="35.140625" style="1" bestFit="1" customWidth="1"/>
    <col min="10246" max="10246" width="14.5703125" style="1" bestFit="1" customWidth="1"/>
    <col min="10247" max="10247" width="13.42578125" style="1" bestFit="1" customWidth="1"/>
    <col min="10248" max="10248" width="17.140625" style="1" customWidth="1"/>
    <col min="10249" max="10249" width="18.140625" style="1" bestFit="1" customWidth="1"/>
    <col min="10250" max="10250" width="4.85546875" style="1" bestFit="1" customWidth="1"/>
    <col min="10251" max="10251" width="11" style="1" bestFit="1" customWidth="1"/>
    <col min="10252" max="10252" width="13.5703125" style="1" bestFit="1" customWidth="1"/>
    <col min="10253" max="10253" width="25.85546875" style="1" bestFit="1" customWidth="1"/>
    <col min="10254" max="10254" width="17" style="1" bestFit="1" customWidth="1"/>
    <col min="10255" max="10255" width="12.85546875" style="1" bestFit="1" customWidth="1"/>
    <col min="10256" max="10256" width="14.7109375" style="1" bestFit="1" customWidth="1"/>
    <col min="10257" max="10257" width="18.42578125" style="1" bestFit="1" customWidth="1"/>
    <col min="10258" max="10258" width="11.28515625" style="1" customWidth="1"/>
    <col min="10259" max="10259" width="4.85546875" style="1" bestFit="1" customWidth="1"/>
    <col min="10260" max="10260" width="7.28515625" style="1" bestFit="1" customWidth="1"/>
    <col min="10261" max="10261" width="4.85546875" style="1" bestFit="1" customWidth="1"/>
    <col min="10262" max="10496" width="11.42578125" style="1"/>
    <col min="10497" max="10497" width="11.7109375" style="1" customWidth="1"/>
    <col min="10498" max="10498" width="49" style="1" bestFit="1" customWidth="1"/>
    <col min="10499" max="10499" width="9" style="1" bestFit="1" customWidth="1"/>
    <col min="10500" max="10500" width="24.140625" style="1" bestFit="1" customWidth="1"/>
    <col min="10501" max="10501" width="35.140625" style="1" bestFit="1" customWidth="1"/>
    <col min="10502" max="10502" width="14.5703125" style="1" bestFit="1" customWidth="1"/>
    <col min="10503" max="10503" width="13.42578125" style="1" bestFit="1" customWidth="1"/>
    <col min="10504" max="10504" width="17.140625" style="1" customWidth="1"/>
    <col min="10505" max="10505" width="18.140625" style="1" bestFit="1" customWidth="1"/>
    <col min="10506" max="10506" width="4.85546875" style="1" bestFit="1" customWidth="1"/>
    <col min="10507" max="10507" width="11" style="1" bestFit="1" customWidth="1"/>
    <col min="10508" max="10508" width="13.5703125" style="1" bestFit="1" customWidth="1"/>
    <col min="10509" max="10509" width="25.85546875" style="1" bestFit="1" customWidth="1"/>
    <col min="10510" max="10510" width="17" style="1" bestFit="1" customWidth="1"/>
    <col min="10511" max="10511" width="12.85546875" style="1" bestFit="1" customWidth="1"/>
    <col min="10512" max="10512" width="14.7109375" style="1" bestFit="1" customWidth="1"/>
    <col min="10513" max="10513" width="18.42578125" style="1" bestFit="1" customWidth="1"/>
    <col min="10514" max="10514" width="11.28515625" style="1" customWidth="1"/>
    <col min="10515" max="10515" width="4.85546875" style="1" bestFit="1" customWidth="1"/>
    <col min="10516" max="10516" width="7.28515625" style="1" bestFit="1" customWidth="1"/>
    <col min="10517" max="10517" width="4.85546875" style="1" bestFit="1" customWidth="1"/>
    <col min="10518" max="10752" width="11.42578125" style="1"/>
    <col min="10753" max="10753" width="11.7109375" style="1" customWidth="1"/>
    <col min="10754" max="10754" width="49" style="1" bestFit="1" customWidth="1"/>
    <col min="10755" max="10755" width="9" style="1" bestFit="1" customWidth="1"/>
    <col min="10756" max="10756" width="24.140625" style="1" bestFit="1" customWidth="1"/>
    <col min="10757" max="10757" width="35.140625" style="1" bestFit="1" customWidth="1"/>
    <col min="10758" max="10758" width="14.5703125" style="1" bestFit="1" customWidth="1"/>
    <col min="10759" max="10759" width="13.42578125" style="1" bestFit="1" customWidth="1"/>
    <col min="10760" max="10760" width="17.140625" style="1" customWidth="1"/>
    <col min="10761" max="10761" width="18.140625" style="1" bestFit="1" customWidth="1"/>
    <col min="10762" max="10762" width="4.85546875" style="1" bestFit="1" customWidth="1"/>
    <col min="10763" max="10763" width="11" style="1" bestFit="1" customWidth="1"/>
    <col min="10764" max="10764" width="13.5703125" style="1" bestFit="1" customWidth="1"/>
    <col min="10765" max="10765" width="25.85546875" style="1" bestFit="1" customWidth="1"/>
    <col min="10766" max="10766" width="17" style="1" bestFit="1" customWidth="1"/>
    <col min="10767" max="10767" width="12.85546875" style="1" bestFit="1" customWidth="1"/>
    <col min="10768" max="10768" width="14.7109375" style="1" bestFit="1" customWidth="1"/>
    <col min="10769" max="10769" width="18.42578125" style="1" bestFit="1" customWidth="1"/>
    <col min="10770" max="10770" width="11.28515625" style="1" customWidth="1"/>
    <col min="10771" max="10771" width="4.85546875" style="1" bestFit="1" customWidth="1"/>
    <col min="10772" max="10772" width="7.28515625" style="1" bestFit="1" customWidth="1"/>
    <col min="10773" max="10773" width="4.85546875" style="1" bestFit="1" customWidth="1"/>
    <col min="10774" max="11008" width="11.42578125" style="1"/>
    <col min="11009" max="11009" width="11.7109375" style="1" customWidth="1"/>
    <col min="11010" max="11010" width="49" style="1" bestFit="1" customWidth="1"/>
    <col min="11011" max="11011" width="9" style="1" bestFit="1" customWidth="1"/>
    <col min="11012" max="11012" width="24.140625" style="1" bestFit="1" customWidth="1"/>
    <col min="11013" max="11013" width="35.140625" style="1" bestFit="1" customWidth="1"/>
    <col min="11014" max="11014" width="14.5703125" style="1" bestFit="1" customWidth="1"/>
    <col min="11015" max="11015" width="13.42578125" style="1" bestFit="1" customWidth="1"/>
    <col min="11016" max="11016" width="17.140625" style="1" customWidth="1"/>
    <col min="11017" max="11017" width="18.140625" style="1" bestFit="1" customWidth="1"/>
    <col min="11018" max="11018" width="4.85546875" style="1" bestFit="1" customWidth="1"/>
    <col min="11019" max="11019" width="11" style="1" bestFit="1" customWidth="1"/>
    <col min="11020" max="11020" width="13.5703125" style="1" bestFit="1" customWidth="1"/>
    <col min="11021" max="11021" width="25.85546875" style="1" bestFit="1" customWidth="1"/>
    <col min="11022" max="11022" width="17" style="1" bestFit="1" customWidth="1"/>
    <col min="11023" max="11023" width="12.85546875" style="1" bestFit="1" customWidth="1"/>
    <col min="11024" max="11024" width="14.7109375" style="1" bestFit="1" customWidth="1"/>
    <col min="11025" max="11025" width="18.42578125" style="1" bestFit="1" customWidth="1"/>
    <col min="11026" max="11026" width="11.28515625" style="1" customWidth="1"/>
    <col min="11027" max="11027" width="4.85546875" style="1" bestFit="1" customWidth="1"/>
    <col min="11028" max="11028" width="7.28515625" style="1" bestFit="1" customWidth="1"/>
    <col min="11029" max="11029" width="4.85546875" style="1" bestFit="1" customWidth="1"/>
    <col min="11030" max="11264" width="11.42578125" style="1"/>
    <col min="11265" max="11265" width="11.7109375" style="1" customWidth="1"/>
    <col min="11266" max="11266" width="49" style="1" bestFit="1" customWidth="1"/>
    <col min="11267" max="11267" width="9" style="1" bestFit="1" customWidth="1"/>
    <col min="11268" max="11268" width="24.140625" style="1" bestFit="1" customWidth="1"/>
    <col min="11269" max="11269" width="35.140625" style="1" bestFit="1" customWidth="1"/>
    <col min="11270" max="11270" width="14.5703125" style="1" bestFit="1" customWidth="1"/>
    <col min="11271" max="11271" width="13.42578125" style="1" bestFit="1" customWidth="1"/>
    <col min="11272" max="11272" width="17.140625" style="1" customWidth="1"/>
    <col min="11273" max="11273" width="18.140625" style="1" bestFit="1" customWidth="1"/>
    <col min="11274" max="11274" width="4.85546875" style="1" bestFit="1" customWidth="1"/>
    <col min="11275" max="11275" width="11" style="1" bestFit="1" customWidth="1"/>
    <col min="11276" max="11276" width="13.5703125" style="1" bestFit="1" customWidth="1"/>
    <col min="11277" max="11277" width="25.85546875" style="1" bestFit="1" customWidth="1"/>
    <col min="11278" max="11278" width="17" style="1" bestFit="1" customWidth="1"/>
    <col min="11279" max="11279" width="12.85546875" style="1" bestFit="1" customWidth="1"/>
    <col min="11280" max="11280" width="14.7109375" style="1" bestFit="1" customWidth="1"/>
    <col min="11281" max="11281" width="18.42578125" style="1" bestFit="1" customWidth="1"/>
    <col min="11282" max="11282" width="11.28515625" style="1" customWidth="1"/>
    <col min="11283" max="11283" width="4.85546875" style="1" bestFit="1" customWidth="1"/>
    <col min="11284" max="11284" width="7.28515625" style="1" bestFit="1" customWidth="1"/>
    <col min="11285" max="11285" width="4.85546875" style="1" bestFit="1" customWidth="1"/>
    <col min="11286" max="11520" width="11.42578125" style="1"/>
    <col min="11521" max="11521" width="11.7109375" style="1" customWidth="1"/>
    <col min="11522" max="11522" width="49" style="1" bestFit="1" customWidth="1"/>
    <col min="11523" max="11523" width="9" style="1" bestFit="1" customWidth="1"/>
    <col min="11524" max="11524" width="24.140625" style="1" bestFit="1" customWidth="1"/>
    <col min="11525" max="11525" width="35.140625" style="1" bestFit="1" customWidth="1"/>
    <col min="11526" max="11526" width="14.5703125" style="1" bestFit="1" customWidth="1"/>
    <col min="11527" max="11527" width="13.42578125" style="1" bestFit="1" customWidth="1"/>
    <col min="11528" max="11528" width="17.140625" style="1" customWidth="1"/>
    <col min="11529" max="11529" width="18.140625" style="1" bestFit="1" customWidth="1"/>
    <col min="11530" max="11530" width="4.85546875" style="1" bestFit="1" customWidth="1"/>
    <col min="11531" max="11531" width="11" style="1" bestFit="1" customWidth="1"/>
    <col min="11532" max="11532" width="13.5703125" style="1" bestFit="1" customWidth="1"/>
    <col min="11533" max="11533" width="25.85546875" style="1" bestFit="1" customWidth="1"/>
    <col min="11534" max="11534" width="17" style="1" bestFit="1" customWidth="1"/>
    <col min="11535" max="11535" width="12.85546875" style="1" bestFit="1" customWidth="1"/>
    <col min="11536" max="11536" width="14.7109375" style="1" bestFit="1" customWidth="1"/>
    <col min="11537" max="11537" width="18.42578125" style="1" bestFit="1" customWidth="1"/>
    <col min="11538" max="11538" width="11.28515625" style="1" customWidth="1"/>
    <col min="11539" max="11539" width="4.85546875" style="1" bestFit="1" customWidth="1"/>
    <col min="11540" max="11540" width="7.28515625" style="1" bestFit="1" customWidth="1"/>
    <col min="11541" max="11541" width="4.85546875" style="1" bestFit="1" customWidth="1"/>
    <col min="11542" max="11776" width="11.42578125" style="1"/>
    <col min="11777" max="11777" width="11.7109375" style="1" customWidth="1"/>
    <col min="11778" max="11778" width="49" style="1" bestFit="1" customWidth="1"/>
    <col min="11779" max="11779" width="9" style="1" bestFit="1" customWidth="1"/>
    <col min="11780" max="11780" width="24.140625" style="1" bestFit="1" customWidth="1"/>
    <col min="11781" max="11781" width="35.140625" style="1" bestFit="1" customWidth="1"/>
    <col min="11782" max="11782" width="14.5703125" style="1" bestFit="1" customWidth="1"/>
    <col min="11783" max="11783" width="13.42578125" style="1" bestFit="1" customWidth="1"/>
    <col min="11784" max="11784" width="17.140625" style="1" customWidth="1"/>
    <col min="11785" max="11785" width="18.140625" style="1" bestFit="1" customWidth="1"/>
    <col min="11786" max="11786" width="4.85546875" style="1" bestFit="1" customWidth="1"/>
    <col min="11787" max="11787" width="11" style="1" bestFit="1" customWidth="1"/>
    <col min="11788" max="11788" width="13.5703125" style="1" bestFit="1" customWidth="1"/>
    <col min="11789" max="11789" width="25.85546875" style="1" bestFit="1" customWidth="1"/>
    <col min="11790" max="11790" width="17" style="1" bestFit="1" customWidth="1"/>
    <col min="11791" max="11791" width="12.85546875" style="1" bestFit="1" customWidth="1"/>
    <col min="11792" max="11792" width="14.7109375" style="1" bestFit="1" customWidth="1"/>
    <col min="11793" max="11793" width="18.42578125" style="1" bestFit="1" customWidth="1"/>
    <col min="11794" max="11794" width="11.28515625" style="1" customWidth="1"/>
    <col min="11795" max="11795" width="4.85546875" style="1" bestFit="1" customWidth="1"/>
    <col min="11796" max="11796" width="7.28515625" style="1" bestFit="1" customWidth="1"/>
    <col min="11797" max="11797" width="4.85546875" style="1" bestFit="1" customWidth="1"/>
    <col min="11798" max="12032" width="11.42578125" style="1"/>
    <col min="12033" max="12033" width="11.7109375" style="1" customWidth="1"/>
    <col min="12034" max="12034" width="49" style="1" bestFit="1" customWidth="1"/>
    <col min="12035" max="12035" width="9" style="1" bestFit="1" customWidth="1"/>
    <col min="12036" max="12036" width="24.140625" style="1" bestFit="1" customWidth="1"/>
    <col min="12037" max="12037" width="35.140625" style="1" bestFit="1" customWidth="1"/>
    <col min="12038" max="12038" width="14.5703125" style="1" bestFit="1" customWidth="1"/>
    <col min="12039" max="12039" width="13.42578125" style="1" bestFit="1" customWidth="1"/>
    <col min="12040" max="12040" width="17.140625" style="1" customWidth="1"/>
    <col min="12041" max="12041" width="18.140625" style="1" bestFit="1" customWidth="1"/>
    <col min="12042" max="12042" width="4.85546875" style="1" bestFit="1" customWidth="1"/>
    <col min="12043" max="12043" width="11" style="1" bestFit="1" customWidth="1"/>
    <col min="12044" max="12044" width="13.5703125" style="1" bestFit="1" customWidth="1"/>
    <col min="12045" max="12045" width="25.85546875" style="1" bestFit="1" customWidth="1"/>
    <col min="12046" max="12046" width="17" style="1" bestFit="1" customWidth="1"/>
    <col min="12047" max="12047" width="12.85546875" style="1" bestFit="1" customWidth="1"/>
    <col min="12048" max="12048" width="14.7109375" style="1" bestFit="1" customWidth="1"/>
    <col min="12049" max="12049" width="18.42578125" style="1" bestFit="1" customWidth="1"/>
    <col min="12050" max="12050" width="11.28515625" style="1" customWidth="1"/>
    <col min="12051" max="12051" width="4.85546875" style="1" bestFit="1" customWidth="1"/>
    <col min="12052" max="12052" width="7.28515625" style="1" bestFit="1" customWidth="1"/>
    <col min="12053" max="12053" width="4.85546875" style="1" bestFit="1" customWidth="1"/>
    <col min="12054" max="12288" width="11.42578125" style="1"/>
    <col min="12289" max="12289" width="11.7109375" style="1" customWidth="1"/>
    <col min="12290" max="12290" width="49" style="1" bestFit="1" customWidth="1"/>
    <col min="12291" max="12291" width="9" style="1" bestFit="1" customWidth="1"/>
    <col min="12292" max="12292" width="24.140625" style="1" bestFit="1" customWidth="1"/>
    <col min="12293" max="12293" width="35.140625" style="1" bestFit="1" customWidth="1"/>
    <col min="12294" max="12294" width="14.5703125" style="1" bestFit="1" customWidth="1"/>
    <col min="12295" max="12295" width="13.42578125" style="1" bestFit="1" customWidth="1"/>
    <col min="12296" max="12296" width="17.140625" style="1" customWidth="1"/>
    <col min="12297" max="12297" width="18.140625" style="1" bestFit="1" customWidth="1"/>
    <col min="12298" max="12298" width="4.85546875" style="1" bestFit="1" customWidth="1"/>
    <col min="12299" max="12299" width="11" style="1" bestFit="1" customWidth="1"/>
    <col min="12300" max="12300" width="13.5703125" style="1" bestFit="1" customWidth="1"/>
    <col min="12301" max="12301" width="25.85546875" style="1" bestFit="1" customWidth="1"/>
    <col min="12302" max="12302" width="17" style="1" bestFit="1" customWidth="1"/>
    <col min="12303" max="12303" width="12.85546875" style="1" bestFit="1" customWidth="1"/>
    <col min="12304" max="12304" width="14.7109375" style="1" bestFit="1" customWidth="1"/>
    <col min="12305" max="12305" width="18.42578125" style="1" bestFit="1" customWidth="1"/>
    <col min="12306" max="12306" width="11.28515625" style="1" customWidth="1"/>
    <col min="12307" max="12307" width="4.85546875" style="1" bestFit="1" customWidth="1"/>
    <col min="12308" max="12308" width="7.28515625" style="1" bestFit="1" customWidth="1"/>
    <col min="12309" max="12309" width="4.85546875" style="1" bestFit="1" customWidth="1"/>
    <col min="12310" max="12544" width="11.42578125" style="1"/>
    <col min="12545" max="12545" width="11.7109375" style="1" customWidth="1"/>
    <col min="12546" max="12546" width="49" style="1" bestFit="1" customWidth="1"/>
    <col min="12547" max="12547" width="9" style="1" bestFit="1" customWidth="1"/>
    <col min="12548" max="12548" width="24.140625" style="1" bestFit="1" customWidth="1"/>
    <col min="12549" max="12549" width="35.140625" style="1" bestFit="1" customWidth="1"/>
    <col min="12550" max="12550" width="14.5703125" style="1" bestFit="1" customWidth="1"/>
    <col min="12551" max="12551" width="13.42578125" style="1" bestFit="1" customWidth="1"/>
    <col min="12552" max="12552" width="17.140625" style="1" customWidth="1"/>
    <col min="12553" max="12553" width="18.140625" style="1" bestFit="1" customWidth="1"/>
    <col min="12554" max="12554" width="4.85546875" style="1" bestFit="1" customWidth="1"/>
    <col min="12555" max="12555" width="11" style="1" bestFit="1" customWidth="1"/>
    <col min="12556" max="12556" width="13.5703125" style="1" bestFit="1" customWidth="1"/>
    <col min="12557" max="12557" width="25.85546875" style="1" bestFit="1" customWidth="1"/>
    <col min="12558" max="12558" width="17" style="1" bestFit="1" customWidth="1"/>
    <col min="12559" max="12559" width="12.85546875" style="1" bestFit="1" customWidth="1"/>
    <col min="12560" max="12560" width="14.7109375" style="1" bestFit="1" customWidth="1"/>
    <col min="12561" max="12561" width="18.42578125" style="1" bestFit="1" customWidth="1"/>
    <col min="12562" max="12562" width="11.28515625" style="1" customWidth="1"/>
    <col min="12563" max="12563" width="4.85546875" style="1" bestFit="1" customWidth="1"/>
    <col min="12564" max="12564" width="7.28515625" style="1" bestFit="1" customWidth="1"/>
    <col min="12565" max="12565" width="4.85546875" style="1" bestFit="1" customWidth="1"/>
    <col min="12566" max="12800" width="11.42578125" style="1"/>
    <col min="12801" max="12801" width="11.7109375" style="1" customWidth="1"/>
    <col min="12802" max="12802" width="49" style="1" bestFit="1" customWidth="1"/>
    <col min="12803" max="12803" width="9" style="1" bestFit="1" customWidth="1"/>
    <col min="12804" max="12804" width="24.140625" style="1" bestFit="1" customWidth="1"/>
    <col min="12805" max="12805" width="35.140625" style="1" bestFit="1" customWidth="1"/>
    <col min="12806" max="12806" width="14.5703125" style="1" bestFit="1" customWidth="1"/>
    <col min="12807" max="12807" width="13.42578125" style="1" bestFit="1" customWidth="1"/>
    <col min="12808" max="12808" width="17.140625" style="1" customWidth="1"/>
    <col min="12809" max="12809" width="18.140625" style="1" bestFit="1" customWidth="1"/>
    <col min="12810" max="12810" width="4.85546875" style="1" bestFit="1" customWidth="1"/>
    <col min="12811" max="12811" width="11" style="1" bestFit="1" customWidth="1"/>
    <col min="12812" max="12812" width="13.5703125" style="1" bestFit="1" customWidth="1"/>
    <col min="12813" max="12813" width="25.85546875" style="1" bestFit="1" customWidth="1"/>
    <col min="12814" max="12814" width="17" style="1" bestFit="1" customWidth="1"/>
    <col min="12815" max="12815" width="12.85546875" style="1" bestFit="1" customWidth="1"/>
    <col min="12816" max="12816" width="14.7109375" style="1" bestFit="1" customWidth="1"/>
    <col min="12817" max="12817" width="18.42578125" style="1" bestFit="1" customWidth="1"/>
    <col min="12818" max="12818" width="11.28515625" style="1" customWidth="1"/>
    <col min="12819" max="12819" width="4.85546875" style="1" bestFit="1" customWidth="1"/>
    <col min="12820" max="12820" width="7.28515625" style="1" bestFit="1" customWidth="1"/>
    <col min="12821" max="12821" width="4.85546875" style="1" bestFit="1" customWidth="1"/>
    <col min="12822" max="13056" width="11.42578125" style="1"/>
    <col min="13057" max="13057" width="11.7109375" style="1" customWidth="1"/>
    <col min="13058" max="13058" width="49" style="1" bestFit="1" customWidth="1"/>
    <col min="13059" max="13059" width="9" style="1" bestFit="1" customWidth="1"/>
    <col min="13060" max="13060" width="24.140625" style="1" bestFit="1" customWidth="1"/>
    <col min="13061" max="13061" width="35.140625" style="1" bestFit="1" customWidth="1"/>
    <col min="13062" max="13062" width="14.5703125" style="1" bestFit="1" customWidth="1"/>
    <col min="13063" max="13063" width="13.42578125" style="1" bestFit="1" customWidth="1"/>
    <col min="13064" max="13064" width="17.140625" style="1" customWidth="1"/>
    <col min="13065" max="13065" width="18.140625" style="1" bestFit="1" customWidth="1"/>
    <col min="13066" max="13066" width="4.85546875" style="1" bestFit="1" customWidth="1"/>
    <col min="13067" max="13067" width="11" style="1" bestFit="1" customWidth="1"/>
    <col min="13068" max="13068" width="13.5703125" style="1" bestFit="1" customWidth="1"/>
    <col min="13069" max="13069" width="25.85546875" style="1" bestFit="1" customWidth="1"/>
    <col min="13070" max="13070" width="17" style="1" bestFit="1" customWidth="1"/>
    <col min="13071" max="13071" width="12.85546875" style="1" bestFit="1" customWidth="1"/>
    <col min="13072" max="13072" width="14.7109375" style="1" bestFit="1" customWidth="1"/>
    <col min="13073" max="13073" width="18.42578125" style="1" bestFit="1" customWidth="1"/>
    <col min="13074" max="13074" width="11.28515625" style="1" customWidth="1"/>
    <col min="13075" max="13075" width="4.85546875" style="1" bestFit="1" customWidth="1"/>
    <col min="13076" max="13076" width="7.28515625" style="1" bestFit="1" customWidth="1"/>
    <col min="13077" max="13077" width="4.85546875" style="1" bestFit="1" customWidth="1"/>
    <col min="13078" max="13312" width="11.42578125" style="1"/>
    <col min="13313" max="13313" width="11.7109375" style="1" customWidth="1"/>
    <col min="13314" max="13314" width="49" style="1" bestFit="1" customWidth="1"/>
    <col min="13315" max="13315" width="9" style="1" bestFit="1" customWidth="1"/>
    <col min="13316" max="13316" width="24.140625" style="1" bestFit="1" customWidth="1"/>
    <col min="13317" max="13317" width="35.140625" style="1" bestFit="1" customWidth="1"/>
    <col min="13318" max="13318" width="14.5703125" style="1" bestFit="1" customWidth="1"/>
    <col min="13319" max="13319" width="13.42578125" style="1" bestFit="1" customWidth="1"/>
    <col min="13320" max="13320" width="17.140625" style="1" customWidth="1"/>
    <col min="13321" max="13321" width="18.140625" style="1" bestFit="1" customWidth="1"/>
    <col min="13322" max="13322" width="4.85546875" style="1" bestFit="1" customWidth="1"/>
    <col min="13323" max="13323" width="11" style="1" bestFit="1" customWidth="1"/>
    <col min="13324" max="13324" width="13.5703125" style="1" bestFit="1" customWidth="1"/>
    <col min="13325" max="13325" width="25.85546875" style="1" bestFit="1" customWidth="1"/>
    <col min="13326" max="13326" width="17" style="1" bestFit="1" customWidth="1"/>
    <col min="13327" max="13327" width="12.85546875" style="1" bestFit="1" customWidth="1"/>
    <col min="13328" max="13328" width="14.7109375" style="1" bestFit="1" customWidth="1"/>
    <col min="13329" max="13329" width="18.42578125" style="1" bestFit="1" customWidth="1"/>
    <col min="13330" max="13330" width="11.28515625" style="1" customWidth="1"/>
    <col min="13331" max="13331" width="4.85546875" style="1" bestFit="1" customWidth="1"/>
    <col min="13332" max="13332" width="7.28515625" style="1" bestFit="1" customWidth="1"/>
    <col min="13333" max="13333" width="4.85546875" style="1" bestFit="1" customWidth="1"/>
    <col min="13334" max="13568" width="11.42578125" style="1"/>
    <col min="13569" max="13569" width="11.7109375" style="1" customWidth="1"/>
    <col min="13570" max="13570" width="49" style="1" bestFit="1" customWidth="1"/>
    <col min="13571" max="13571" width="9" style="1" bestFit="1" customWidth="1"/>
    <col min="13572" max="13572" width="24.140625" style="1" bestFit="1" customWidth="1"/>
    <col min="13573" max="13573" width="35.140625" style="1" bestFit="1" customWidth="1"/>
    <col min="13574" max="13574" width="14.5703125" style="1" bestFit="1" customWidth="1"/>
    <col min="13575" max="13575" width="13.42578125" style="1" bestFit="1" customWidth="1"/>
    <col min="13576" max="13576" width="17.140625" style="1" customWidth="1"/>
    <col min="13577" max="13577" width="18.140625" style="1" bestFit="1" customWidth="1"/>
    <col min="13578" max="13578" width="4.85546875" style="1" bestFit="1" customWidth="1"/>
    <col min="13579" max="13579" width="11" style="1" bestFit="1" customWidth="1"/>
    <col min="13580" max="13580" width="13.5703125" style="1" bestFit="1" customWidth="1"/>
    <col min="13581" max="13581" width="25.85546875" style="1" bestFit="1" customWidth="1"/>
    <col min="13582" max="13582" width="17" style="1" bestFit="1" customWidth="1"/>
    <col min="13583" max="13583" width="12.85546875" style="1" bestFit="1" customWidth="1"/>
    <col min="13584" max="13584" width="14.7109375" style="1" bestFit="1" customWidth="1"/>
    <col min="13585" max="13585" width="18.42578125" style="1" bestFit="1" customWidth="1"/>
    <col min="13586" max="13586" width="11.28515625" style="1" customWidth="1"/>
    <col min="13587" max="13587" width="4.85546875" style="1" bestFit="1" customWidth="1"/>
    <col min="13588" max="13588" width="7.28515625" style="1" bestFit="1" customWidth="1"/>
    <col min="13589" max="13589" width="4.85546875" style="1" bestFit="1" customWidth="1"/>
    <col min="13590" max="13824" width="11.42578125" style="1"/>
    <col min="13825" max="13825" width="11.7109375" style="1" customWidth="1"/>
    <col min="13826" max="13826" width="49" style="1" bestFit="1" customWidth="1"/>
    <col min="13827" max="13827" width="9" style="1" bestFit="1" customWidth="1"/>
    <col min="13828" max="13828" width="24.140625" style="1" bestFit="1" customWidth="1"/>
    <col min="13829" max="13829" width="35.140625" style="1" bestFit="1" customWidth="1"/>
    <col min="13830" max="13830" width="14.5703125" style="1" bestFit="1" customWidth="1"/>
    <col min="13831" max="13831" width="13.42578125" style="1" bestFit="1" customWidth="1"/>
    <col min="13832" max="13832" width="17.140625" style="1" customWidth="1"/>
    <col min="13833" max="13833" width="18.140625" style="1" bestFit="1" customWidth="1"/>
    <col min="13834" max="13834" width="4.85546875" style="1" bestFit="1" customWidth="1"/>
    <col min="13835" max="13835" width="11" style="1" bestFit="1" customWidth="1"/>
    <col min="13836" max="13836" width="13.5703125" style="1" bestFit="1" customWidth="1"/>
    <col min="13837" max="13837" width="25.85546875" style="1" bestFit="1" customWidth="1"/>
    <col min="13838" max="13838" width="17" style="1" bestFit="1" customWidth="1"/>
    <col min="13839" max="13839" width="12.85546875" style="1" bestFit="1" customWidth="1"/>
    <col min="13840" max="13840" width="14.7109375" style="1" bestFit="1" customWidth="1"/>
    <col min="13841" max="13841" width="18.42578125" style="1" bestFit="1" customWidth="1"/>
    <col min="13842" max="13842" width="11.28515625" style="1" customWidth="1"/>
    <col min="13843" max="13843" width="4.85546875" style="1" bestFit="1" customWidth="1"/>
    <col min="13844" max="13844" width="7.28515625" style="1" bestFit="1" customWidth="1"/>
    <col min="13845" max="13845" width="4.85546875" style="1" bestFit="1" customWidth="1"/>
    <col min="13846" max="14080" width="11.42578125" style="1"/>
    <col min="14081" max="14081" width="11.7109375" style="1" customWidth="1"/>
    <col min="14082" max="14082" width="49" style="1" bestFit="1" customWidth="1"/>
    <col min="14083" max="14083" width="9" style="1" bestFit="1" customWidth="1"/>
    <col min="14084" max="14084" width="24.140625" style="1" bestFit="1" customWidth="1"/>
    <col min="14085" max="14085" width="35.140625" style="1" bestFit="1" customWidth="1"/>
    <col min="14086" max="14086" width="14.5703125" style="1" bestFit="1" customWidth="1"/>
    <col min="14087" max="14087" width="13.42578125" style="1" bestFit="1" customWidth="1"/>
    <col min="14088" max="14088" width="17.140625" style="1" customWidth="1"/>
    <col min="14089" max="14089" width="18.140625" style="1" bestFit="1" customWidth="1"/>
    <col min="14090" max="14090" width="4.85546875" style="1" bestFit="1" customWidth="1"/>
    <col min="14091" max="14091" width="11" style="1" bestFit="1" customWidth="1"/>
    <col min="14092" max="14092" width="13.5703125" style="1" bestFit="1" customWidth="1"/>
    <col min="14093" max="14093" width="25.85546875" style="1" bestFit="1" customWidth="1"/>
    <col min="14094" max="14094" width="17" style="1" bestFit="1" customWidth="1"/>
    <col min="14095" max="14095" width="12.85546875" style="1" bestFit="1" customWidth="1"/>
    <col min="14096" max="14096" width="14.7109375" style="1" bestFit="1" customWidth="1"/>
    <col min="14097" max="14097" width="18.42578125" style="1" bestFit="1" customWidth="1"/>
    <col min="14098" max="14098" width="11.28515625" style="1" customWidth="1"/>
    <col min="14099" max="14099" width="4.85546875" style="1" bestFit="1" customWidth="1"/>
    <col min="14100" max="14100" width="7.28515625" style="1" bestFit="1" customWidth="1"/>
    <col min="14101" max="14101" width="4.85546875" style="1" bestFit="1" customWidth="1"/>
    <col min="14102" max="14336" width="11.42578125" style="1"/>
    <col min="14337" max="14337" width="11.7109375" style="1" customWidth="1"/>
    <col min="14338" max="14338" width="49" style="1" bestFit="1" customWidth="1"/>
    <col min="14339" max="14339" width="9" style="1" bestFit="1" customWidth="1"/>
    <col min="14340" max="14340" width="24.140625" style="1" bestFit="1" customWidth="1"/>
    <col min="14341" max="14341" width="35.140625" style="1" bestFit="1" customWidth="1"/>
    <col min="14342" max="14342" width="14.5703125" style="1" bestFit="1" customWidth="1"/>
    <col min="14343" max="14343" width="13.42578125" style="1" bestFit="1" customWidth="1"/>
    <col min="14344" max="14344" width="17.140625" style="1" customWidth="1"/>
    <col min="14345" max="14345" width="18.140625" style="1" bestFit="1" customWidth="1"/>
    <col min="14346" max="14346" width="4.85546875" style="1" bestFit="1" customWidth="1"/>
    <col min="14347" max="14347" width="11" style="1" bestFit="1" customWidth="1"/>
    <col min="14348" max="14348" width="13.5703125" style="1" bestFit="1" customWidth="1"/>
    <col min="14349" max="14349" width="25.85546875" style="1" bestFit="1" customWidth="1"/>
    <col min="14350" max="14350" width="17" style="1" bestFit="1" customWidth="1"/>
    <col min="14351" max="14351" width="12.85546875" style="1" bestFit="1" customWidth="1"/>
    <col min="14352" max="14352" width="14.7109375" style="1" bestFit="1" customWidth="1"/>
    <col min="14353" max="14353" width="18.42578125" style="1" bestFit="1" customWidth="1"/>
    <col min="14354" max="14354" width="11.28515625" style="1" customWidth="1"/>
    <col min="14355" max="14355" width="4.85546875" style="1" bestFit="1" customWidth="1"/>
    <col min="14356" max="14356" width="7.28515625" style="1" bestFit="1" customWidth="1"/>
    <col min="14357" max="14357" width="4.85546875" style="1" bestFit="1" customWidth="1"/>
    <col min="14358" max="14592" width="11.42578125" style="1"/>
    <col min="14593" max="14593" width="11.7109375" style="1" customWidth="1"/>
    <col min="14594" max="14594" width="49" style="1" bestFit="1" customWidth="1"/>
    <col min="14595" max="14595" width="9" style="1" bestFit="1" customWidth="1"/>
    <col min="14596" max="14596" width="24.140625" style="1" bestFit="1" customWidth="1"/>
    <col min="14597" max="14597" width="35.140625" style="1" bestFit="1" customWidth="1"/>
    <col min="14598" max="14598" width="14.5703125" style="1" bestFit="1" customWidth="1"/>
    <col min="14599" max="14599" width="13.42578125" style="1" bestFit="1" customWidth="1"/>
    <col min="14600" max="14600" width="17.140625" style="1" customWidth="1"/>
    <col min="14601" max="14601" width="18.140625" style="1" bestFit="1" customWidth="1"/>
    <col min="14602" max="14602" width="4.85546875" style="1" bestFit="1" customWidth="1"/>
    <col min="14603" max="14603" width="11" style="1" bestFit="1" customWidth="1"/>
    <col min="14604" max="14604" width="13.5703125" style="1" bestFit="1" customWidth="1"/>
    <col min="14605" max="14605" width="25.85546875" style="1" bestFit="1" customWidth="1"/>
    <col min="14606" max="14606" width="17" style="1" bestFit="1" customWidth="1"/>
    <col min="14607" max="14607" width="12.85546875" style="1" bestFit="1" customWidth="1"/>
    <col min="14608" max="14608" width="14.7109375" style="1" bestFit="1" customWidth="1"/>
    <col min="14609" max="14609" width="18.42578125" style="1" bestFit="1" customWidth="1"/>
    <col min="14610" max="14610" width="11.28515625" style="1" customWidth="1"/>
    <col min="14611" max="14611" width="4.85546875" style="1" bestFit="1" customWidth="1"/>
    <col min="14612" max="14612" width="7.28515625" style="1" bestFit="1" customWidth="1"/>
    <col min="14613" max="14613" width="4.85546875" style="1" bestFit="1" customWidth="1"/>
    <col min="14614" max="14848" width="11.42578125" style="1"/>
    <col min="14849" max="14849" width="11.7109375" style="1" customWidth="1"/>
    <col min="14850" max="14850" width="49" style="1" bestFit="1" customWidth="1"/>
    <col min="14851" max="14851" width="9" style="1" bestFit="1" customWidth="1"/>
    <col min="14852" max="14852" width="24.140625" style="1" bestFit="1" customWidth="1"/>
    <col min="14853" max="14853" width="35.140625" style="1" bestFit="1" customWidth="1"/>
    <col min="14854" max="14854" width="14.5703125" style="1" bestFit="1" customWidth="1"/>
    <col min="14855" max="14855" width="13.42578125" style="1" bestFit="1" customWidth="1"/>
    <col min="14856" max="14856" width="17.140625" style="1" customWidth="1"/>
    <col min="14857" max="14857" width="18.140625" style="1" bestFit="1" customWidth="1"/>
    <col min="14858" max="14858" width="4.85546875" style="1" bestFit="1" customWidth="1"/>
    <col min="14859" max="14859" width="11" style="1" bestFit="1" customWidth="1"/>
    <col min="14860" max="14860" width="13.5703125" style="1" bestFit="1" customWidth="1"/>
    <col min="14861" max="14861" width="25.85546875" style="1" bestFit="1" customWidth="1"/>
    <col min="14862" max="14862" width="17" style="1" bestFit="1" customWidth="1"/>
    <col min="14863" max="14863" width="12.85546875" style="1" bestFit="1" customWidth="1"/>
    <col min="14864" max="14864" width="14.7109375" style="1" bestFit="1" customWidth="1"/>
    <col min="14865" max="14865" width="18.42578125" style="1" bestFit="1" customWidth="1"/>
    <col min="14866" max="14866" width="11.28515625" style="1" customWidth="1"/>
    <col min="14867" max="14867" width="4.85546875" style="1" bestFit="1" customWidth="1"/>
    <col min="14868" max="14868" width="7.28515625" style="1" bestFit="1" customWidth="1"/>
    <col min="14869" max="14869" width="4.85546875" style="1" bestFit="1" customWidth="1"/>
    <col min="14870" max="15104" width="11.42578125" style="1"/>
    <col min="15105" max="15105" width="11.7109375" style="1" customWidth="1"/>
    <col min="15106" max="15106" width="49" style="1" bestFit="1" customWidth="1"/>
    <col min="15107" max="15107" width="9" style="1" bestFit="1" customWidth="1"/>
    <col min="15108" max="15108" width="24.140625" style="1" bestFit="1" customWidth="1"/>
    <col min="15109" max="15109" width="35.140625" style="1" bestFit="1" customWidth="1"/>
    <col min="15110" max="15110" width="14.5703125" style="1" bestFit="1" customWidth="1"/>
    <col min="15111" max="15111" width="13.42578125" style="1" bestFit="1" customWidth="1"/>
    <col min="15112" max="15112" width="17.140625" style="1" customWidth="1"/>
    <col min="15113" max="15113" width="18.140625" style="1" bestFit="1" customWidth="1"/>
    <col min="15114" max="15114" width="4.85546875" style="1" bestFit="1" customWidth="1"/>
    <col min="15115" max="15115" width="11" style="1" bestFit="1" customWidth="1"/>
    <col min="15116" max="15116" width="13.5703125" style="1" bestFit="1" customWidth="1"/>
    <col min="15117" max="15117" width="25.85546875" style="1" bestFit="1" customWidth="1"/>
    <col min="15118" max="15118" width="17" style="1" bestFit="1" customWidth="1"/>
    <col min="15119" max="15119" width="12.85546875" style="1" bestFit="1" customWidth="1"/>
    <col min="15120" max="15120" width="14.7109375" style="1" bestFit="1" customWidth="1"/>
    <col min="15121" max="15121" width="18.42578125" style="1" bestFit="1" customWidth="1"/>
    <col min="15122" max="15122" width="11.28515625" style="1" customWidth="1"/>
    <col min="15123" max="15123" width="4.85546875" style="1" bestFit="1" customWidth="1"/>
    <col min="15124" max="15124" width="7.28515625" style="1" bestFit="1" customWidth="1"/>
    <col min="15125" max="15125" width="4.85546875" style="1" bestFit="1" customWidth="1"/>
    <col min="15126" max="15360" width="11.42578125" style="1"/>
    <col min="15361" max="15361" width="11.7109375" style="1" customWidth="1"/>
    <col min="15362" max="15362" width="49" style="1" bestFit="1" customWidth="1"/>
    <col min="15363" max="15363" width="9" style="1" bestFit="1" customWidth="1"/>
    <col min="15364" max="15364" width="24.140625" style="1" bestFit="1" customWidth="1"/>
    <col min="15365" max="15365" width="35.140625" style="1" bestFit="1" customWidth="1"/>
    <col min="15366" max="15366" width="14.5703125" style="1" bestFit="1" customWidth="1"/>
    <col min="15367" max="15367" width="13.42578125" style="1" bestFit="1" customWidth="1"/>
    <col min="15368" max="15368" width="17.140625" style="1" customWidth="1"/>
    <col min="15369" max="15369" width="18.140625" style="1" bestFit="1" customWidth="1"/>
    <col min="15370" max="15370" width="4.85546875" style="1" bestFit="1" customWidth="1"/>
    <col min="15371" max="15371" width="11" style="1" bestFit="1" customWidth="1"/>
    <col min="15372" max="15372" width="13.5703125" style="1" bestFit="1" customWidth="1"/>
    <col min="15373" max="15373" width="25.85546875" style="1" bestFit="1" customWidth="1"/>
    <col min="15374" max="15374" width="17" style="1" bestFit="1" customWidth="1"/>
    <col min="15375" max="15375" width="12.85546875" style="1" bestFit="1" customWidth="1"/>
    <col min="15376" max="15376" width="14.7109375" style="1" bestFit="1" customWidth="1"/>
    <col min="15377" max="15377" width="18.42578125" style="1" bestFit="1" customWidth="1"/>
    <col min="15378" max="15378" width="11.28515625" style="1" customWidth="1"/>
    <col min="15379" max="15379" width="4.85546875" style="1" bestFit="1" customWidth="1"/>
    <col min="15380" max="15380" width="7.28515625" style="1" bestFit="1" customWidth="1"/>
    <col min="15381" max="15381" width="4.85546875" style="1" bestFit="1" customWidth="1"/>
    <col min="15382" max="15616" width="11.42578125" style="1"/>
    <col min="15617" max="15617" width="11.7109375" style="1" customWidth="1"/>
    <col min="15618" max="15618" width="49" style="1" bestFit="1" customWidth="1"/>
    <col min="15619" max="15619" width="9" style="1" bestFit="1" customWidth="1"/>
    <col min="15620" max="15620" width="24.140625" style="1" bestFit="1" customWidth="1"/>
    <col min="15621" max="15621" width="35.140625" style="1" bestFit="1" customWidth="1"/>
    <col min="15622" max="15622" width="14.5703125" style="1" bestFit="1" customWidth="1"/>
    <col min="15623" max="15623" width="13.42578125" style="1" bestFit="1" customWidth="1"/>
    <col min="15624" max="15624" width="17.140625" style="1" customWidth="1"/>
    <col min="15625" max="15625" width="18.140625" style="1" bestFit="1" customWidth="1"/>
    <col min="15626" max="15626" width="4.85546875" style="1" bestFit="1" customWidth="1"/>
    <col min="15627" max="15627" width="11" style="1" bestFit="1" customWidth="1"/>
    <col min="15628" max="15628" width="13.5703125" style="1" bestFit="1" customWidth="1"/>
    <col min="15629" max="15629" width="25.85546875" style="1" bestFit="1" customWidth="1"/>
    <col min="15630" max="15630" width="17" style="1" bestFit="1" customWidth="1"/>
    <col min="15631" max="15631" width="12.85546875" style="1" bestFit="1" customWidth="1"/>
    <col min="15632" max="15632" width="14.7109375" style="1" bestFit="1" customWidth="1"/>
    <col min="15633" max="15633" width="18.42578125" style="1" bestFit="1" customWidth="1"/>
    <col min="15634" max="15634" width="11.28515625" style="1" customWidth="1"/>
    <col min="15635" max="15635" width="4.85546875" style="1" bestFit="1" customWidth="1"/>
    <col min="15636" max="15636" width="7.28515625" style="1" bestFit="1" customWidth="1"/>
    <col min="15637" max="15637" width="4.85546875" style="1" bestFit="1" customWidth="1"/>
    <col min="15638" max="15872" width="11.42578125" style="1"/>
    <col min="15873" max="15873" width="11.7109375" style="1" customWidth="1"/>
    <col min="15874" max="15874" width="49" style="1" bestFit="1" customWidth="1"/>
    <col min="15875" max="15875" width="9" style="1" bestFit="1" customWidth="1"/>
    <col min="15876" max="15876" width="24.140625" style="1" bestFit="1" customWidth="1"/>
    <col min="15877" max="15877" width="35.140625" style="1" bestFit="1" customWidth="1"/>
    <col min="15878" max="15878" width="14.5703125" style="1" bestFit="1" customWidth="1"/>
    <col min="15879" max="15879" width="13.42578125" style="1" bestFit="1" customWidth="1"/>
    <col min="15880" max="15880" width="17.140625" style="1" customWidth="1"/>
    <col min="15881" max="15881" width="18.140625" style="1" bestFit="1" customWidth="1"/>
    <col min="15882" max="15882" width="4.85546875" style="1" bestFit="1" customWidth="1"/>
    <col min="15883" max="15883" width="11" style="1" bestFit="1" customWidth="1"/>
    <col min="15884" max="15884" width="13.5703125" style="1" bestFit="1" customWidth="1"/>
    <col min="15885" max="15885" width="25.85546875" style="1" bestFit="1" customWidth="1"/>
    <col min="15886" max="15886" width="17" style="1" bestFit="1" customWidth="1"/>
    <col min="15887" max="15887" width="12.85546875" style="1" bestFit="1" customWidth="1"/>
    <col min="15888" max="15888" width="14.7109375" style="1" bestFit="1" customWidth="1"/>
    <col min="15889" max="15889" width="18.42578125" style="1" bestFit="1" customWidth="1"/>
    <col min="15890" max="15890" width="11.28515625" style="1" customWidth="1"/>
    <col min="15891" max="15891" width="4.85546875" style="1" bestFit="1" customWidth="1"/>
    <col min="15892" max="15892" width="7.28515625" style="1" bestFit="1" customWidth="1"/>
    <col min="15893" max="15893" width="4.85546875" style="1" bestFit="1" customWidth="1"/>
    <col min="15894" max="16128" width="11.42578125" style="1"/>
    <col min="16129" max="16129" width="11.7109375" style="1" customWidth="1"/>
    <col min="16130" max="16130" width="49" style="1" bestFit="1" customWidth="1"/>
    <col min="16131" max="16131" width="9" style="1" bestFit="1" customWidth="1"/>
    <col min="16132" max="16132" width="24.140625" style="1" bestFit="1" customWidth="1"/>
    <col min="16133" max="16133" width="35.140625" style="1" bestFit="1" customWidth="1"/>
    <col min="16134" max="16134" width="14.5703125" style="1" bestFit="1" customWidth="1"/>
    <col min="16135" max="16135" width="13.42578125" style="1" bestFit="1" customWidth="1"/>
    <col min="16136" max="16136" width="17.140625" style="1" customWidth="1"/>
    <col min="16137" max="16137" width="18.140625" style="1" bestFit="1" customWidth="1"/>
    <col min="16138" max="16138" width="4.85546875" style="1" bestFit="1" customWidth="1"/>
    <col min="16139" max="16139" width="11" style="1" bestFit="1" customWidth="1"/>
    <col min="16140" max="16140" width="13.5703125" style="1" bestFit="1" customWidth="1"/>
    <col min="16141" max="16141" width="25.85546875" style="1" bestFit="1" customWidth="1"/>
    <col min="16142" max="16142" width="17" style="1" bestFit="1" customWidth="1"/>
    <col min="16143" max="16143" width="12.85546875" style="1" bestFit="1" customWidth="1"/>
    <col min="16144" max="16144" width="14.7109375" style="1" bestFit="1" customWidth="1"/>
    <col min="16145" max="16145" width="18.42578125" style="1" bestFit="1" customWidth="1"/>
    <col min="16146" max="16146" width="11.28515625" style="1" customWidth="1"/>
    <col min="16147" max="16147" width="4.85546875" style="1" bestFit="1" customWidth="1"/>
    <col min="16148" max="16148" width="7.28515625" style="1" bestFit="1" customWidth="1"/>
    <col min="16149" max="16149" width="4.85546875" style="1" bestFit="1" customWidth="1"/>
    <col min="16150" max="16384" width="11.42578125" style="1"/>
  </cols>
  <sheetData>
    <row r="3" spans="1:21" x14ac:dyDescent="0.2">
      <c r="F3" s="123" t="s">
        <v>0</v>
      </c>
      <c r="G3" s="123"/>
      <c r="H3" s="123"/>
      <c r="I3" s="123"/>
      <c r="J3" s="123"/>
      <c r="K3" s="123"/>
      <c r="L3" s="123"/>
      <c r="M3" s="123"/>
    </row>
    <row r="4" spans="1:21" x14ac:dyDescent="0.2">
      <c r="F4" s="123"/>
      <c r="G4" s="123"/>
      <c r="H4" s="123"/>
      <c r="I4" s="123"/>
      <c r="J4" s="123"/>
      <c r="K4" s="123"/>
      <c r="L4" s="123"/>
      <c r="M4" s="123"/>
    </row>
    <row r="5" spans="1:21" x14ac:dyDescent="0.2">
      <c r="F5" s="123"/>
      <c r="G5" s="123"/>
      <c r="H5" s="123"/>
      <c r="I5" s="123"/>
      <c r="J5" s="123"/>
      <c r="K5" s="123"/>
      <c r="L5" s="123"/>
      <c r="M5" s="123"/>
    </row>
    <row r="8" spans="1:21" x14ac:dyDescent="0.2">
      <c r="A8" s="109" t="s">
        <v>1</v>
      </c>
      <c r="B8" s="125" t="s">
        <v>2</v>
      </c>
      <c r="C8" s="127" t="s">
        <v>3</v>
      </c>
      <c r="D8" s="127"/>
      <c r="E8" s="127"/>
      <c r="F8" s="128" t="s">
        <v>4</v>
      </c>
      <c r="G8" s="129"/>
      <c r="H8" s="129"/>
      <c r="I8" s="129"/>
      <c r="J8" s="130"/>
      <c r="K8" s="127" t="s">
        <v>5</v>
      </c>
      <c r="L8" s="127"/>
      <c r="M8" s="127"/>
      <c r="N8" s="115" t="s">
        <v>6</v>
      </c>
      <c r="O8" s="115"/>
      <c r="P8" s="115"/>
      <c r="Q8" s="115"/>
      <c r="R8" s="116" t="s">
        <v>7</v>
      </c>
      <c r="S8" s="116"/>
      <c r="T8" s="116"/>
      <c r="U8" s="116"/>
    </row>
    <row r="9" spans="1:21" ht="26.25" thickBot="1" x14ac:dyDescent="0.25">
      <c r="A9" s="124"/>
      <c r="B9" s="126"/>
      <c r="C9" s="2" t="s">
        <v>8</v>
      </c>
      <c r="D9" s="2" t="s">
        <v>9</v>
      </c>
      <c r="E9" s="2" t="s">
        <v>10</v>
      </c>
      <c r="F9" s="3" t="s">
        <v>11</v>
      </c>
      <c r="G9" s="3" t="s">
        <v>12</v>
      </c>
      <c r="H9" s="3" t="s">
        <v>13</v>
      </c>
      <c r="I9" s="3" t="s">
        <v>14</v>
      </c>
      <c r="J9" s="3" t="s">
        <v>15</v>
      </c>
      <c r="K9" s="2" t="s">
        <v>16</v>
      </c>
      <c r="L9" s="2" t="s">
        <v>17</v>
      </c>
      <c r="M9" s="2" t="s">
        <v>18</v>
      </c>
      <c r="N9" s="4" t="s">
        <v>19</v>
      </c>
      <c r="O9" s="4" t="s">
        <v>20</v>
      </c>
      <c r="P9" s="5" t="s">
        <v>21</v>
      </c>
      <c r="Q9" s="5" t="s">
        <v>22</v>
      </c>
      <c r="R9" s="6" t="s">
        <v>23</v>
      </c>
      <c r="S9" s="6" t="s">
        <v>15</v>
      </c>
      <c r="T9" s="2" t="s">
        <v>24</v>
      </c>
      <c r="U9" s="2" t="s">
        <v>15</v>
      </c>
    </row>
    <row r="10" spans="1:21" x14ac:dyDescent="0.2">
      <c r="A10" s="101" t="s">
        <v>25</v>
      </c>
      <c r="B10" s="7" t="s">
        <v>26</v>
      </c>
      <c r="C10" s="7"/>
      <c r="D10" s="7" t="s">
        <v>27</v>
      </c>
      <c r="E10" s="7"/>
      <c r="F10" s="7"/>
      <c r="G10" s="7"/>
      <c r="H10" s="7" t="s">
        <v>28</v>
      </c>
      <c r="I10" s="7" t="s">
        <v>29</v>
      </c>
      <c r="J10" s="7"/>
      <c r="K10" s="7">
        <v>17</v>
      </c>
      <c r="L10" s="7">
        <v>0</v>
      </c>
      <c r="M10" s="7" t="s">
        <v>30</v>
      </c>
      <c r="N10" s="7">
        <v>1</v>
      </c>
      <c r="O10" s="7"/>
      <c r="P10" s="7"/>
      <c r="Q10" s="7"/>
      <c r="R10" s="7" t="s">
        <v>31</v>
      </c>
      <c r="S10" s="7">
        <v>1</v>
      </c>
      <c r="T10" s="7">
        <v>2032</v>
      </c>
      <c r="U10" s="8">
        <v>1</v>
      </c>
    </row>
    <row r="11" spans="1:21" ht="13.5" thickBot="1" x14ac:dyDescent="0.25">
      <c r="A11" s="104"/>
      <c r="B11" s="9" t="s">
        <v>26</v>
      </c>
      <c r="C11" s="9"/>
      <c r="D11" s="9" t="s">
        <v>32</v>
      </c>
      <c r="E11" s="9"/>
      <c r="F11" s="9"/>
      <c r="G11" s="9"/>
      <c r="H11" s="9">
        <v>1</v>
      </c>
      <c r="I11" s="9"/>
      <c r="J11" s="9"/>
      <c r="K11" s="9">
        <v>1</v>
      </c>
      <c r="L11" s="9">
        <v>1</v>
      </c>
      <c r="M11" s="9" t="s">
        <v>30</v>
      </c>
      <c r="N11" s="9">
        <v>1</v>
      </c>
      <c r="O11" s="9"/>
      <c r="P11" s="9">
        <v>1</v>
      </c>
      <c r="Q11" s="9"/>
      <c r="R11" s="9"/>
      <c r="S11" s="9"/>
      <c r="T11" s="9">
        <v>2032</v>
      </c>
      <c r="U11" s="10">
        <v>1</v>
      </c>
    </row>
    <row r="12" spans="1:21" ht="12.75" customHeight="1" thickBot="1" x14ac:dyDescent="0.25">
      <c r="A12" s="11"/>
      <c r="B12" s="11"/>
      <c r="C12" s="12"/>
      <c r="D12" s="11"/>
      <c r="E12" s="12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2.75" customHeight="1" x14ac:dyDescent="0.2">
      <c r="A13" s="101" t="s">
        <v>33</v>
      </c>
      <c r="B13" s="7" t="s">
        <v>34</v>
      </c>
      <c r="C13" s="117" t="s">
        <v>35</v>
      </c>
      <c r="D13" s="120" t="s">
        <v>36</v>
      </c>
      <c r="E13" s="117" t="s">
        <v>37</v>
      </c>
      <c r="F13" s="7"/>
      <c r="G13" s="7"/>
      <c r="H13" s="7" t="s">
        <v>38</v>
      </c>
      <c r="I13" s="7" t="s">
        <v>39</v>
      </c>
      <c r="J13" s="7"/>
      <c r="K13" s="7">
        <v>11</v>
      </c>
      <c r="L13" s="7"/>
      <c r="M13" s="7" t="s">
        <v>30</v>
      </c>
      <c r="N13" s="7"/>
      <c r="O13" s="7"/>
      <c r="P13" s="7"/>
      <c r="Q13" s="7"/>
      <c r="R13" s="13" t="s">
        <v>40</v>
      </c>
      <c r="S13" s="7">
        <v>1</v>
      </c>
      <c r="T13" s="7"/>
      <c r="U13" s="8"/>
    </row>
    <row r="14" spans="1:21" x14ac:dyDescent="0.2">
      <c r="A14" s="102"/>
      <c r="B14" s="14" t="s">
        <v>41</v>
      </c>
      <c r="C14" s="118"/>
      <c r="D14" s="121"/>
      <c r="E14" s="118"/>
      <c r="F14" s="14"/>
      <c r="G14" s="14"/>
      <c r="H14" s="14" t="s">
        <v>42</v>
      </c>
      <c r="I14" s="14"/>
      <c r="J14" s="14"/>
      <c r="K14" s="14">
        <v>5</v>
      </c>
      <c r="L14" s="14"/>
      <c r="M14" s="14" t="s">
        <v>30</v>
      </c>
      <c r="N14" s="14"/>
      <c r="O14" s="14"/>
      <c r="P14" s="14"/>
      <c r="Q14" s="14"/>
      <c r="R14" s="15" t="s">
        <v>43</v>
      </c>
      <c r="S14" s="14">
        <v>1</v>
      </c>
      <c r="T14" s="14"/>
      <c r="U14" s="16"/>
    </row>
    <row r="15" spans="1:21" ht="31.5" customHeight="1" thickBot="1" x14ac:dyDescent="0.25">
      <c r="A15" s="104"/>
      <c r="B15" s="9" t="s">
        <v>44</v>
      </c>
      <c r="C15" s="119"/>
      <c r="D15" s="122"/>
      <c r="E15" s="119"/>
      <c r="F15" s="9"/>
      <c r="G15" s="9"/>
      <c r="H15" s="9" t="s">
        <v>45</v>
      </c>
      <c r="I15" s="9" t="s">
        <v>46</v>
      </c>
      <c r="J15" s="9"/>
      <c r="K15" s="9">
        <v>8</v>
      </c>
      <c r="L15" s="9"/>
      <c r="M15" s="9" t="s">
        <v>30</v>
      </c>
      <c r="N15" s="9">
        <v>2</v>
      </c>
      <c r="O15" s="9"/>
      <c r="P15" s="9">
        <v>3</v>
      </c>
      <c r="Q15" s="9"/>
      <c r="R15" s="9" t="s">
        <v>31</v>
      </c>
      <c r="S15" s="9">
        <v>1</v>
      </c>
      <c r="T15" s="9"/>
      <c r="U15" s="10"/>
    </row>
    <row r="16" spans="1:21" ht="13.5" thickBot="1" x14ac:dyDescent="0.25"/>
    <row r="17" spans="1:21" ht="15" x14ac:dyDescent="0.25">
      <c r="A17" s="107" t="s">
        <v>47</v>
      </c>
      <c r="B17" s="7" t="s">
        <v>48</v>
      </c>
      <c r="C17" s="7"/>
      <c r="D17" s="17" t="s">
        <v>49</v>
      </c>
      <c r="E17" s="7"/>
      <c r="F17" s="7"/>
      <c r="G17" s="7"/>
      <c r="H17" s="7" t="s">
        <v>50</v>
      </c>
      <c r="I17" s="7" t="s">
        <v>51</v>
      </c>
      <c r="J17" s="7"/>
      <c r="K17" s="7" t="s">
        <v>52</v>
      </c>
      <c r="L17" s="7"/>
      <c r="M17" s="7" t="s">
        <v>53</v>
      </c>
      <c r="N17" s="7">
        <v>2</v>
      </c>
      <c r="O17" s="7"/>
      <c r="P17" s="7"/>
      <c r="Q17" s="7"/>
      <c r="R17" s="7" t="s">
        <v>31</v>
      </c>
      <c r="S17" s="7">
        <v>1</v>
      </c>
      <c r="T17" s="108" t="s">
        <v>54</v>
      </c>
      <c r="U17" s="110">
        <v>75</v>
      </c>
    </row>
    <row r="18" spans="1:21" ht="25.5" x14ac:dyDescent="0.25">
      <c r="A18" s="98"/>
      <c r="B18" s="14" t="s">
        <v>55</v>
      </c>
      <c r="C18" s="14"/>
      <c r="D18" s="18" t="s">
        <v>49</v>
      </c>
      <c r="E18" s="14"/>
      <c r="F18" s="14"/>
      <c r="G18" s="14"/>
      <c r="H18" s="14" t="s">
        <v>56</v>
      </c>
      <c r="I18" s="14" t="s">
        <v>57</v>
      </c>
      <c r="J18" s="14"/>
      <c r="K18" s="19" t="s">
        <v>58</v>
      </c>
      <c r="L18" s="14"/>
      <c r="M18" s="14" t="s">
        <v>53</v>
      </c>
      <c r="N18" s="14">
        <v>2</v>
      </c>
      <c r="O18" s="14">
        <v>1</v>
      </c>
      <c r="P18" s="14"/>
      <c r="Q18" s="14"/>
      <c r="R18" s="14" t="s">
        <v>31</v>
      </c>
      <c r="S18" s="14">
        <v>1</v>
      </c>
      <c r="T18" s="109"/>
      <c r="U18" s="111"/>
    </row>
    <row r="19" spans="1:21" ht="15" x14ac:dyDescent="0.25">
      <c r="A19" s="98"/>
      <c r="B19" s="14" t="s">
        <v>59</v>
      </c>
      <c r="C19" s="14"/>
      <c r="D19" s="20" t="s">
        <v>49</v>
      </c>
      <c r="E19" s="14"/>
      <c r="F19" s="14"/>
      <c r="G19" s="14"/>
      <c r="H19" s="14" t="s">
        <v>56</v>
      </c>
      <c r="I19" s="14" t="s">
        <v>60</v>
      </c>
      <c r="J19" s="14"/>
      <c r="K19" s="14" t="s">
        <v>52</v>
      </c>
      <c r="L19" s="14"/>
      <c r="M19" s="14" t="s">
        <v>53</v>
      </c>
      <c r="N19" s="14">
        <v>2</v>
      </c>
      <c r="O19" s="14">
        <v>1</v>
      </c>
      <c r="P19" s="14"/>
      <c r="Q19" s="14"/>
      <c r="R19" s="14" t="s">
        <v>31</v>
      </c>
      <c r="S19" s="14">
        <v>1</v>
      </c>
      <c r="T19" s="109"/>
      <c r="U19" s="111"/>
    </row>
    <row r="20" spans="1:21" ht="15" x14ac:dyDescent="0.25">
      <c r="A20" s="98"/>
      <c r="B20" s="14" t="s">
        <v>61</v>
      </c>
      <c r="C20" s="14"/>
      <c r="D20" s="20" t="s">
        <v>49</v>
      </c>
      <c r="E20" s="14"/>
      <c r="F20" s="14"/>
      <c r="G20" s="14"/>
      <c r="H20" s="14" t="s">
        <v>56</v>
      </c>
      <c r="I20" s="14" t="s">
        <v>62</v>
      </c>
      <c r="J20" s="14"/>
      <c r="K20" s="14" t="s">
        <v>52</v>
      </c>
      <c r="L20" s="14"/>
      <c r="M20" s="14" t="s">
        <v>53</v>
      </c>
      <c r="N20" s="14">
        <v>2</v>
      </c>
      <c r="O20" s="14"/>
      <c r="P20" s="14"/>
      <c r="Q20" s="14"/>
      <c r="R20" s="14" t="s">
        <v>31</v>
      </c>
      <c r="S20" s="14">
        <v>1</v>
      </c>
      <c r="T20" s="109"/>
      <c r="U20" s="111"/>
    </row>
    <row r="21" spans="1:21" ht="15" x14ac:dyDescent="0.25">
      <c r="A21" s="98"/>
      <c r="B21" s="14" t="s">
        <v>63</v>
      </c>
      <c r="C21" s="14"/>
      <c r="D21" s="20" t="s">
        <v>49</v>
      </c>
      <c r="E21" s="14"/>
      <c r="F21" s="14"/>
      <c r="G21" s="14"/>
      <c r="H21" s="14" t="s">
        <v>50</v>
      </c>
      <c r="I21" s="14" t="s">
        <v>64</v>
      </c>
      <c r="J21" s="14"/>
      <c r="K21" s="14" t="s">
        <v>52</v>
      </c>
      <c r="L21" s="14"/>
      <c r="M21" s="14" t="s">
        <v>53</v>
      </c>
      <c r="N21" s="14">
        <v>2</v>
      </c>
      <c r="O21" s="14"/>
      <c r="P21" s="14"/>
      <c r="Q21" s="14"/>
      <c r="R21" s="14" t="s">
        <v>31</v>
      </c>
      <c r="S21" s="14">
        <v>1</v>
      </c>
      <c r="T21" s="109"/>
      <c r="U21" s="111"/>
    </row>
    <row r="22" spans="1:21" ht="15" x14ac:dyDescent="0.25">
      <c r="A22" s="98"/>
      <c r="B22" s="14" t="s">
        <v>65</v>
      </c>
      <c r="C22" s="14"/>
      <c r="D22" s="20" t="s">
        <v>49</v>
      </c>
      <c r="E22" s="14"/>
      <c r="F22" s="14"/>
      <c r="G22" s="14"/>
      <c r="H22" s="14" t="s">
        <v>66</v>
      </c>
      <c r="I22" s="14"/>
      <c r="J22" s="14"/>
      <c r="K22" s="14" t="s">
        <v>52</v>
      </c>
      <c r="L22" s="14"/>
      <c r="M22" s="14" t="s">
        <v>53</v>
      </c>
      <c r="N22" s="14"/>
      <c r="O22" s="14">
        <v>1</v>
      </c>
      <c r="P22" s="14"/>
      <c r="Q22" s="14"/>
      <c r="R22" s="14" t="s">
        <v>31</v>
      </c>
      <c r="S22" s="14">
        <v>1</v>
      </c>
      <c r="T22" s="109" t="s">
        <v>67</v>
      </c>
      <c r="U22" s="111">
        <v>37</v>
      </c>
    </row>
    <row r="23" spans="1:21" ht="15" x14ac:dyDescent="0.25">
      <c r="A23" s="98"/>
      <c r="B23" s="14" t="s">
        <v>68</v>
      </c>
      <c r="C23" s="14"/>
      <c r="D23" s="20" t="s">
        <v>69</v>
      </c>
      <c r="E23" s="14"/>
      <c r="F23" s="14"/>
      <c r="G23" s="14"/>
      <c r="H23" s="14" t="s">
        <v>70</v>
      </c>
      <c r="I23" s="14"/>
      <c r="J23" s="14"/>
      <c r="K23" s="14" t="s">
        <v>52</v>
      </c>
      <c r="L23" s="14"/>
      <c r="M23" s="14" t="s">
        <v>53</v>
      </c>
      <c r="N23" s="14">
        <v>2</v>
      </c>
      <c r="O23" s="14">
        <v>1</v>
      </c>
      <c r="P23" s="14"/>
      <c r="Q23" s="14"/>
      <c r="R23" s="14" t="s">
        <v>31</v>
      </c>
      <c r="S23" s="14">
        <v>1</v>
      </c>
      <c r="T23" s="109"/>
      <c r="U23" s="111"/>
    </row>
    <row r="24" spans="1:21" ht="15" x14ac:dyDescent="0.25">
      <c r="A24" s="98"/>
      <c r="B24" s="14" t="s">
        <v>71</v>
      </c>
      <c r="C24" s="14"/>
      <c r="D24" s="20" t="s">
        <v>49</v>
      </c>
      <c r="E24" s="14"/>
      <c r="F24" s="14"/>
      <c r="G24" s="14"/>
      <c r="H24" s="14" t="s">
        <v>72</v>
      </c>
      <c r="I24" s="14" t="s">
        <v>64</v>
      </c>
      <c r="J24" s="14"/>
      <c r="K24" s="14" t="s">
        <v>52</v>
      </c>
      <c r="L24" s="14"/>
      <c r="M24" s="14" t="s">
        <v>53</v>
      </c>
      <c r="N24" s="14">
        <v>2</v>
      </c>
      <c r="O24" s="14"/>
      <c r="P24" s="14"/>
      <c r="Q24" s="14"/>
      <c r="R24" s="14" t="s">
        <v>31</v>
      </c>
      <c r="S24" s="14">
        <v>1</v>
      </c>
      <c r="T24" s="109"/>
      <c r="U24" s="111"/>
    </row>
    <row r="25" spans="1:21" ht="15" x14ac:dyDescent="0.25">
      <c r="A25" s="98"/>
      <c r="B25" s="14" t="s">
        <v>73</v>
      </c>
      <c r="C25" s="14"/>
      <c r="D25" s="20" t="s">
        <v>49</v>
      </c>
      <c r="E25" s="14"/>
      <c r="F25" s="14"/>
      <c r="G25" s="14"/>
      <c r="H25" s="14" t="s">
        <v>66</v>
      </c>
      <c r="I25" s="14"/>
      <c r="J25" s="14"/>
      <c r="K25" s="14" t="s">
        <v>52</v>
      </c>
      <c r="L25" s="14"/>
      <c r="M25" s="14" t="s">
        <v>53</v>
      </c>
      <c r="N25" s="14">
        <v>2</v>
      </c>
      <c r="O25" s="14"/>
      <c r="P25" s="14"/>
      <c r="Q25" s="14"/>
      <c r="R25" s="14" t="s">
        <v>31</v>
      </c>
      <c r="S25" s="14">
        <v>1</v>
      </c>
      <c r="T25" s="109"/>
      <c r="U25" s="111"/>
    </row>
    <row r="26" spans="1:21" ht="13.5" thickBot="1" x14ac:dyDescent="0.25">
      <c r="A26" s="99"/>
      <c r="B26" s="9" t="s">
        <v>74</v>
      </c>
      <c r="C26" s="9"/>
      <c r="D26" s="9" t="s">
        <v>75</v>
      </c>
      <c r="E26" s="9"/>
      <c r="F26" s="9"/>
      <c r="G26" s="9"/>
      <c r="H26" s="9" t="s">
        <v>76</v>
      </c>
      <c r="I26" s="9"/>
      <c r="J26" s="9"/>
      <c r="K26" s="9">
        <v>5</v>
      </c>
      <c r="L26" s="9"/>
      <c r="M26" s="9" t="s">
        <v>53</v>
      </c>
      <c r="N26" s="9">
        <v>2</v>
      </c>
      <c r="O26" s="9">
        <v>4</v>
      </c>
      <c r="P26" s="9"/>
      <c r="Q26" s="9"/>
      <c r="R26" s="9" t="s">
        <v>31</v>
      </c>
      <c r="S26" s="9">
        <v>1</v>
      </c>
      <c r="T26" s="112"/>
      <c r="U26" s="113"/>
    </row>
    <row r="27" spans="1:21" ht="13.5" thickBot="1" x14ac:dyDescent="0.25">
      <c r="A27" s="2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</row>
    <row r="28" spans="1:21" x14ac:dyDescent="0.2">
      <c r="A28" s="101" t="s">
        <v>77</v>
      </c>
      <c r="B28" s="7" t="s">
        <v>78</v>
      </c>
      <c r="C28" s="7"/>
      <c r="D28" s="7" t="s">
        <v>79</v>
      </c>
      <c r="E28" s="7"/>
      <c r="F28" s="7"/>
      <c r="G28" s="7"/>
      <c r="H28" s="7" t="s">
        <v>80</v>
      </c>
      <c r="I28" s="7" t="s">
        <v>64</v>
      </c>
      <c r="J28" s="7"/>
      <c r="K28" s="7">
        <v>1</v>
      </c>
      <c r="L28" s="7"/>
      <c r="M28" s="7" t="s">
        <v>81</v>
      </c>
      <c r="N28" s="7">
        <v>1</v>
      </c>
      <c r="O28" s="7">
        <v>1</v>
      </c>
      <c r="P28" s="7"/>
      <c r="Q28" s="7"/>
      <c r="R28" s="7" t="s">
        <v>82</v>
      </c>
      <c r="S28" s="7">
        <v>1</v>
      </c>
      <c r="T28" s="7"/>
      <c r="U28" s="8"/>
    </row>
    <row r="29" spans="1:21" x14ac:dyDescent="0.2">
      <c r="A29" s="102"/>
      <c r="B29" s="14" t="s">
        <v>83</v>
      </c>
      <c r="C29" s="14"/>
      <c r="D29" s="14" t="s">
        <v>79</v>
      </c>
      <c r="E29" s="14"/>
      <c r="F29" s="14"/>
      <c r="G29" s="14"/>
      <c r="H29" s="14" t="s">
        <v>80</v>
      </c>
      <c r="I29" s="14" t="s">
        <v>64</v>
      </c>
      <c r="J29" s="14"/>
      <c r="K29" s="14">
        <v>1</v>
      </c>
      <c r="L29" s="14"/>
      <c r="M29" s="14" t="s">
        <v>81</v>
      </c>
      <c r="N29" s="14">
        <v>1</v>
      </c>
      <c r="O29" s="14">
        <v>1</v>
      </c>
      <c r="P29" s="14"/>
      <c r="Q29" s="14"/>
      <c r="R29" s="14" t="s">
        <v>82</v>
      </c>
      <c r="S29" s="14">
        <v>1</v>
      </c>
      <c r="T29" s="14"/>
      <c r="U29" s="16"/>
    </row>
    <row r="30" spans="1:21" ht="15" x14ac:dyDescent="0.25">
      <c r="A30" s="102"/>
      <c r="B30" s="14" t="s">
        <v>84</v>
      </c>
      <c r="C30" s="14"/>
      <c r="D30" s="18" t="s">
        <v>49</v>
      </c>
      <c r="E30" s="14"/>
      <c r="F30" s="14"/>
      <c r="G30" s="14"/>
      <c r="H30" s="14" t="s">
        <v>85</v>
      </c>
      <c r="I30" s="14" t="s">
        <v>86</v>
      </c>
      <c r="J30" s="14"/>
      <c r="K30" s="14" t="s">
        <v>52</v>
      </c>
      <c r="L30" s="14"/>
      <c r="M30" s="14" t="s">
        <v>81</v>
      </c>
      <c r="N30" s="14">
        <v>1</v>
      </c>
      <c r="O30" s="14"/>
      <c r="P30" s="14">
        <v>2</v>
      </c>
      <c r="Q30" s="14"/>
      <c r="R30" s="14" t="s">
        <v>31</v>
      </c>
      <c r="S30" s="14"/>
      <c r="T30" s="22" t="s">
        <v>67</v>
      </c>
      <c r="U30" s="23">
        <v>23</v>
      </c>
    </row>
    <row r="31" spans="1:21" ht="15" customHeight="1" x14ac:dyDescent="0.2">
      <c r="A31" s="102"/>
      <c r="B31" s="14" t="s">
        <v>87</v>
      </c>
      <c r="C31" s="14"/>
      <c r="D31" s="114" t="s">
        <v>49</v>
      </c>
      <c r="E31" s="14"/>
      <c r="F31" s="14"/>
      <c r="G31" s="14"/>
      <c r="H31" s="14" t="s">
        <v>88</v>
      </c>
      <c r="I31" s="14"/>
      <c r="J31" s="14"/>
      <c r="K31" s="14" t="s">
        <v>52</v>
      </c>
      <c r="L31" s="14"/>
      <c r="M31" s="105" t="s">
        <v>81</v>
      </c>
      <c r="N31" s="14">
        <v>1</v>
      </c>
      <c r="O31" s="14">
        <v>1</v>
      </c>
      <c r="P31" s="14"/>
      <c r="Q31" s="14"/>
      <c r="R31" s="14" t="s">
        <v>31</v>
      </c>
      <c r="S31" s="14"/>
      <c r="T31" s="109" t="s">
        <v>67</v>
      </c>
      <c r="U31" s="111">
        <v>4</v>
      </c>
    </row>
    <row r="32" spans="1:21" ht="15" customHeight="1" x14ac:dyDescent="0.2">
      <c r="A32" s="102"/>
      <c r="B32" s="14" t="s">
        <v>89</v>
      </c>
      <c r="C32" s="14"/>
      <c r="D32" s="114"/>
      <c r="E32" s="14"/>
      <c r="F32" s="14"/>
      <c r="G32" s="14"/>
      <c r="H32" s="14" t="s">
        <v>88</v>
      </c>
      <c r="I32" s="14"/>
      <c r="J32" s="14"/>
      <c r="K32" s="14" t="s">
        <v>52</v>
      </c>
      <c r="L32" s="14"/>
      <c r="M32" s="105"/>
      <c r="N32" s="14">
        <v>1</v>
      </c>
      <c r="O32" s="14">
        <v>1</v>
      </c>
      <c r="P32" s="14"/>
      <c r="Q32" s="14"/>
      <c r="R32" s="14" t="s">
        <v>31</v>
      </c>
      <c r="S32" s="14"/>
      <c r="T32" s="109"/>
      <c r="U32" s="111"/>
    </row>
    <row r="33" spans="1:21" ht="15" x14ac:dyDescent="0.25">
      <c r="A33" s="102"/>
      <c r="B33" s="14" t="s">
        <v>90</v>
      </c>
      <c r="C33" s="14"/>
      <c r="D33" s="18" t="s">
        <v>49</v>
      </c>
      <c r="E33" s="14"/>
      <c r="F33" s="14"/>
      <c r="G33" s="14"/>
      <c r="H33" s="14" t="s">
        <v>91</v>
      </c>
      <c r="I33" s="14"/>
      <c r="J33" s="14"/>
      <c r="K33" s="14" t="s">
        <v>52</v>
      </c>
      <c r="L33" s="14"/>
      <c r="M33" s="14" t="s">
        <v>81</v>
      </c>
      <c r="N33" s="14">
        <v>1</v>
      </c>
      <c r="O33" s="14"/>
      <c r="P33" s="14">
        <v>1</v>
      </c>
      <c r="Q33" s="14"/>
      <c r="R33" s="14" t="s">
        <v>31</v>
      </c>
      <c r="S33" s="14"/>
      <c r="T33" s="22" t="s">
        <v>67</v>
      </c>
      <c r="U33" s="24">
        <v>6</v>
      </c>
    </row>
    <row r="34" spans="1:21" ht="15" x14ac:dyDescent="0.25">
      <c r="A34" s="102"/>
      <c r="B34" s="14" t="s">
        <v>92</v>
      </c>
      <c r="C34" s="14"/>
      <c r="D34" s="18" t="s">
        <v>49</v>
      </c>
      <c r="E34" s="14"/>
      <c r="F34" s="14"/>
      <c r="G34" s="14"/>
      <c r="H34" s="14" t="s">
        <v>93</v>
      </c>
      <c r="I34" s="14"/>
      <c r="J34" s="14"/>
      <c r="K34" s="14" t="s">
        <v>52</v>
      </c>
      <c r="L34" s="14"/>
      <c r="M34" s="14" t="s">
        <v>81</v>
      </c>
      <c r="N34" s="14">
        <v>1</v>
      </c>
      <c r="O34" s="14"/>
      <c r="P34" s="14">
        <v>1</v>
      </c>
      <c r="Q34" s="14"/>
      <c r="R34" s="14" t="s">
        <v>31</v>
      </c>
      <c r="S34" s="14"/>
      <c r="T34" s="22" t="s">
        <v>67</v>
      </c>
      <c r="U34" s="24">
        <v>4</v>
      </c>
    </row>
    <row r="35" spans="1:21" ht="15" x14ac:dyDescent="0.25">
      <c r="A35" s="102"/>
      <c r="B35" s="14" t="s">
        <v>94</v>
      </c>
      <c r="C35" s="14"/>
      <c r="D35" s="18" t="s">
        <v>49</v>
      </c>
      <c r="E35" s="14"/>
      <c r="F35" s="14"/>
      <c r="G35" s="14"/>
      <c r="H35" s="14" t="s">
        <v>91</v>
      </c>
      <c r="I35" s="14" t="s">
        <v>95</v>
      </c>
      <c r="J35" s="14"/>
      <c r="K35" s="14" t="s">
        <v>52</v>
      </c>
      <c r="L35" s="14"/>
      <c r="M35" s="14" t="s">
        <v>81</v>
      </c>
      <c r="N35" s="14"/>
      <c r="O35" s="14">
        <v>1</v>
      </c>
      <c r="P35" s="14"/>
      <c r="Q35" s="14"/>
      <c r="R35" s="14" t="s">
        <v>31</v>
      </c>
      <c r="S35" s="14"/>
      <c r="T35" s="22" t="s">
        <v>67</v>
      </c>
      <c r="U35" s="24"/>
    </row>
    <row r="36" spans="1:21" ht="15" x14ac:dyDescent="0.25">
      <c r="A36" s="102"/>
      <c r="B36" s="14" t="s">
        <v>96</v>
      </c>
      <c r="C36" s="14"/>
      <c r="D36" s="18" t="s">
        <v>49</v>
      </c>
      <c r="E36" s="14"/>
      <c r="F36" s="14"/>
      <c r="G36" s="14"/>
      <c r="H36" s="14" t="s">
        <v>97</v>
      </c>
      <c r="I36" s="14"/>
      <c r="J36" s="14"/>
      <c r="K36" s="14" t="s">
        <v>98</v>
      </c>
      <c r="L36" s="14"/>
      <c r="M36" s="14" t="s">
        <v>81</v>
      </c>
      <c r="N36" s="14"/>
      <c r="O36" s="14"/>
      <c r="P36" s="14"/>
      <c r="Q36" s="14"/>
      <c r="R36" s="14" t="s">
        <v>31</v>
      </c>
      <c r="S36" s="14"/>
      <c r="T36" s="22" t="s">
        <v>67</v>
      </c>
      <c r="U36" s="24">
        <v>4</v>
      </c>
    </row>
    <row r="37" spans="1:21" ht="13.5" thickBot="1" x14ac:dyDescent="0.25">
      <c r="A37" s="104"/>
      <c r="B37" s="9" t="s">
        <v>99</v>
      </c>
      <c r="C37" s="9"/>
      <c r="D37" s="9" t="s">
        <v>79</v>
      </c>
      <c r="E37" s="9"/>
      <c r="F37" s="9"/>
      <c r="G37" s="9"/>
      <c r="H37" s="9" t="s">
        <v>100</v>
      </c>
      <c r="I37" s="9" t="s">
        <v>95</v>
      </c>
      <c r="J37" s="9"/>
      <c r="K37" s="9">
        <v>1</v>
      </c>
      <c r="L37" s="9"/>
      <c r="M37" s="9"/>
      <c r="N37" s="9"/>
      <c r="O37" s="9">
        <v>1</v>
      </c>
      <c r="P37" s="9"/>
      <c r="Q37" s="9"/>
      <c r="R37" s="9" t="s">
        <v>82</v>
      </c>
      <c r="S37" s="9"/>
      <c r="T37" s="25"/>
      <c r="U37" s="26"/>
    </row>
    <row r="38" spans="1:21" ht="13.5" thickBot="1" x14ac:dyDescent="0.25"/>
    <row r="39" spans="1:21" x14ac:dyDescent="0.2">
      <c r="A39" s="101" t="s">
        <v>101</v>
      </c>
      <c r="B39" s="7" t="s">
        <v>102</v>
      </c>
      <c r="C39" s="7"/>
      <c r="D39" s="7" t="s">
        <v>103</v>
      </c>
      <c r="E39" s="7" t="s">
        <v>104</v>
      </c>
      <c r="F39" s="7">
        <v>14</v>
      </c>
      <c r="G39" s="7">
        <v>1</v>
      </c>
      <c r="H39" s="7"/>
      <c r="I39" s="7"/>
      <c r="J39" s="7"/>
      <c r="K39" s="7" t="s">
        <v>105</v>
      </c>
      <c r="L39" s="7"/>
      <c r="M39" s="7" t="s">
        <v>106</v>
      </c>
      <c r="N39" s="7">
        <v>2</v>
      </c>
      <c r="O39" s="7"/>
      <c r="P39" s="7"/>
      <c r="Q39" s="7"/>
      <c r="R39" s="7" t="s">
        <v>107</v>
      </c>
      <c r="S39" s="7">
        <v>1</v>
      </c>
      <c r="T39" s="7" t="s">
        <v>54</v>
      </c>
      <c r="U39" s="8">
        <v>15</v>
      </c>
    </row>
    <row r="40" spans="1:21" x14ac:dyDescent="0.2">
      <c r="A40" s="102"/>
      <c r="B40" s="14" t="s">
        <v>108</v>
      </c>
      <c r="C40" s="14"/>
      <c r="D40" s="14" t="s">
        <v>103</v>
      </c>
      <c r="E40" s="14" t="s">
        <v>104</v>
      </c>
      <c r="F40" s="14"/>
      <c r="G40" s="14">
        <v>10</v>
      </c>
      <c r="H40" s="14"/>
      <c r="I40" s="14"/>
      <c r="J40" s="14"/>
      <c r="K40" s="14" t="s">
        <v>109</v>
      </c>
      <c r="L40" s="14"/>
      <c r="M40" s="14" t="s">
        <v>106</v>
      </c>
      <c r="N40" s="14">
        <v>2</v>
      </c>
      <c r="O40" s="14"/>
      <c r="P40" s="14"/>
      <c r="Q40" s="14"/>
      <c r="R40" s="14" t="s">
        <v>107</v>
      </c>
      <c r="S40" s="14">
        <v>1</v>
      </c>
      <c r="T40" s="14" t="s">
        <v>54</v>
      </c>
      <c r="U40" s="16">
        <v>10</v>
      </c>
    </row>
    <row r="41" spans="1:21" x14ac:dyDescent="0.2">
      <c r="A41" s="102"/>
      <c r="B41" s="14" t="s">
        <v>110</v>
      </c>
      <c r="C41" s="14"/>
      <c r="D41" s="14" t="s">
        <v>103</v>
      </c>
      <c r="E41" s="14" t="s">
        <v>104</v>
      </c>
      <c r="F41" s="14">
        <v>3</v>
      </c>
      <c r="G41" s="14">
        <v>1</v>
      </c>
      <c r="H41" s="14"/>
      <c r="I41" s="14"/>
      <c r="J41" s="14"/>
      <c r="K41" s="14" t="s">
        <v>111</v>
      </c>
      <c r="L41" s="14"/>
      <c r="M41" s="14" t="s">
        <v>106</v>
      </c>
      <c r="N41" s="14">
        <v>2</v>
      </c>
      <c r="O41" s="14"/>
      <c r="P41" s="14"/>
      <c r="Q41" s="14"/>
      <c r="R41" s="14" t="s">
        <v>107</v>
      </c>
      <c r="S41" s="14">
        <v>1</v>
      </c>
      <c r="T41" s="14" t="s">
        <v>54</v>
      </c>
      <c r="U41" s="16">
        <v>4</v>
      </c>
    </row>
    <row r="42" spans="1:21" x14ac:dyDescent="0.2">
      <c r="A42" s="102"/>
      <c r="B42" s="14" t="s">
        <v>112</v>
      </c>
      <c r="C42" s="14"/>
      <c r="D42" s="14" t="s">
        <v>103</v>
      </c>
      <c r="E42" s="14" t="s">
        <v>104</v>
      </c>
      <c r="F42" s="14">
        <v>6</v>
      </c>
      <c r="G42" s="14">
        <v>7</v>
      </c>
      <c r="H42" s="14"/>
      <c r="I42" s="14"/>
      <c r="J42" s="14"/>
      <c r="K42" s="14" t="s">
        <v>111</v>
      </c>
      <c r="L42" s="14"/>
      <c r="M42" s="14" t="s">
        <v>106</v>
      </c>
      <c r="N42" s="14">
        <v>2</v>
      </c>
      <c r="O42" s="14"/>
      <c r="P42" s="14"/>
      <c r="Q42" s="14"/>
      <c r="R42" s="14" t="s">
        <v>107</v>
      </c>
      <c r="S42" s="14">
        <v>1</v>
      </c>
      <c r="T42" s="14" t="s">
        <v>54</v>
      </c>
      <c r="U42" s="16">
        <v>13</v>
      </c>
    </row>
    <row r="43" spans="1:21" x14ac:dyDescent="0.2">
      <c r="A43" s="102"/>
      <c r="B43" s="14" t="s">
        <v>113</v>
      </c>
      <c r="C43" s="14"/>
      <c r="D43" s="14" t="s">
        <v>103</v>
      </c>
      <c r="E43" s="14" t="s">
        <v>104</v>
      </c>
      <c r="F43" s="14">
        <v>4</v>
      </c>
      <c r="G43" s="14">
        <v>4</v>
      </c>
      <c r="H43" s="14"/>
      <c r="I43" s="14"/>
      <c r="J43" s="14"/>
      <c r="K43" s="27">
        <v>2</v>
      </c>
      <c r="L43" s="14"/>
      <c r="M43" s="14" t="s">
        <v>114</v>
      </c>
      <c r="N43" s="14">
        <v>2</v>
      </c>
      <c r="O43" s="14"/>
      <c r="P43" s="14"/>
      <c r="Q43" s="14"/>
      <c r="R43" s="14" t="s">
        <v>107</v>
      </c>
      <c r="S43" s="14">
        <v>1</v>
      </c>
      <c r="T43" s="14" t="s">
        <v>54</v>
      </c>
      <c r="U43" s="16">
        <v>8</v>
      </c>
    </row>
    <row r="44" spans="1:21" x14ac:dyDescent="0.2">
      <c r="A44" s="102"/>
      <c r="B44" s="14" t="s">
        <v>115</v>
      </c>
      <c r="C44" s="14"/>
      <c r="D44" s="14" t="s">
        <v>103</v>
      </c>
      <c r="E44" s="14" t="s">
        <v>104</v>
      </c>
      <c r="F44" s="14">
        <v>10</v>
      </c>
      <c r="G44" s="14">
        <v>3</v>
      </c>
      <c r="H44" s="14"/>
      <c r="I44" s="14"/>
      <c r="J44" s="14"/>
      <c r="K44" s="14" t="s">
        <v>116</v>
      </c>
      <c r="L44" s="14"/>
      <c r="M44" s="14" t="s">
        <v>106</v>
      </c>
      <c r="N44" s="14">
        <v>2</v>
      </c>
      <c r="O44" s="14"/>
      <c r="P44" s="14"/>
      <c r="Q44" s="14"/>
      <c r="R44" s="14" t="s">
        <v>107</v>
      </c>
      <c r="S44" s="14">
        <v>1</v>
      </c>
      <c r="T44" s="14" t="s">
        <v>54</v>
      </c>
      <c r="U44" s="16">
        <v>13</v>
      </c>
    </row>
    <row r="45" spans="1:21" x14ac:dyDescent="0.2">
      <c r="A45" s="102"/>
      <c r="B45" s="14" t="s">
        <v>117</v>
      </c>
      <c r="C45" s="14"/>
      <c r="D45" s="14" t="s">
        <v>103</v>
      </c>
      <c r="E45" s="14" t="s">
        <v>104</v>
      </c>
      <c r="F45" s="14">
        <v>8</v>
      </c>
      <c r="G45" s="14">
        <v>1</v>
      </c>
      <c r="H45" s="14"/>
      <c r="I45" s="14"/>
      <c r="J45" s="14"/>
      <c r="K45" s="14" t="s">
        <v>111</v>
      </c>
      <c r="L45" s="14"/>
      <c r="M45" s="14" t="s">
        <v>106</v>
      </c>
      <c r="N45" s="14">
        <v>2</v>
      </c>
      <c r="O45" s="14"/>
      <c r="P45" s="14"/>
      <c r="Q45" s="14"/>
      <c r="R45" s="14" t="s">
        <v>107</v>
      </c>
      <c r="S45" s="14">
        <v>1</v>
      </c>
      <c r="T45" s="14" t="s">
        <v>54</v>
      </c>
      <c r="U45" s="16">
        <v>9</v>
      </c>
    </row>
    <row r="46" spans="1:21" x14ac:dyDescent="0.2">
      <c r="A46" s="102"/>
      <c r="B46" s="14" t="s">
        <v>118</v>
      </c>
      <c r="C46" s="14"/>
      <c r="D46" s="14" t="s">
        <v>119</v>
      </c>
      <c r="E46" s="14" t="s">
        <v>120</v>
      </c>
      <c r="F46" s="14">
        <v>2</v>
      </c>
      <c r="G46" s="14">
        <v>4</v>
      </c>
      <c r="H46" s="14"/>
      <c r="I46" s="14"/>
      <c r="J46" s="14"/>
      <c r="K46" s="27">
        <v>3</v>
      </c>
      <c r="L46" s="14"/>
      <c r="M46" s="14" t="s">
        <v>106</v>
      </c>
      <c r="N46" s="14">
        <v>2</v>
      </c>
      <c r="O46" s="14"/>
      <c r="P46" s="14"/>
      <c r="Q46" s="14"/>
      <c r="R46" s="14" t="s">
        <v>121</v>
      </c>
      <c r="S46" s="14">
        <v>1</v>
      </c>
      <c r="T46" s="14"/>
      <c r="U46" s="16"/>
    </row>
    <row r="47" spans="1:21" x14ac:dyDescent="0.2">
      <c r="A47" s="102"/>
      <c r="B47" s="14" t="s">
        <v>122</v>
      </c>
      <c r="C47" s="14"/>
      <c r="D47" s="14" t="s">
        <v>123</v>
      </c>
      <c r="E47" s="14" t="s">
        <v>124</v>
      </c>
      <c r="F47" s="14">
        <v>6</v>
      </c>
      <c r="G47" s="14"/>
      <c r="H47" s="14"/>
      <c r="I47" s="14"/>
      <c r="J47" s="14"/>
      <c r="K47" s="27">
        <v>2</v>
      </c>
      <c r="L47" s="14"/>
      <c r="M47" s="14" t="s">
        <v>106</v>
      </c>
      <c r="N47" s="14">
        <v>0</v>
      </c>
      <c r="O47" s="14"/>
      <c r="P47" s="14"/>
      <c r="Q47" s="14"/>
      <c r="R47" s="14" t="s">
        <v>121</v>
      </c>
      <c r="S47" s="14">
        <v>1</v>
      </c>
      <c r="T47" s="14"/>
      <c r="U47" s="16"/>
    </row>
    <row r="48" spans="1:21" x14ac:dyDescent="0.2">
      <c r="A48" s="102"/>
      <c r="B48" s="14" t="s">
        <v>125</v>
      </c>
      <c r="C48" s="14"/>
      <c r="D48" s="14" t="s">
        <v>126</v>
      </c>
      <c r="E48" s="14" t="s">
        <v>127</v>
      </c>
      <c r="F48" s="14">
        <v>1</v>
      </c>
      <c r="G48" s="14"/>
      <c r="H48" s="14"/>
      <c r="I48" s="14"/>
      <c r="J48" s="14"/>
      <c r="K48" s="27">
        <v>1</v>
      </c>
      <c r="L48" s="14"/>
      <c r="M48" s="14" t="s">
        <v>106</v>
      </c>
      <c r="N48" s="14">
        <v>0</v>
      </c>
      <c r="O48" s="14"/>
      <c r="P48" s="14"/>
      <c r="Q48" s="14"/>
      <c r="R48" s="14" t="s">
        <v>121</v>
      </c>
      <c r="S48" s="14">
        <v>1</v>
      </c>
      <c r="T48" s="14"/>
      <c r="U48" s="16"/>
    </row>
    <row r="49" spans="1:21" x14ac:dyDescent="0.2">
      <c r="A49" s="102"/>
      <c r="B49" s="14" t="s">
        <v>128</v>
      </c>
      <c r="C49" s="14"/>
      <c r="D49" s="105" t="s">
        <v>126</v>
      </c>
      <c r="E49" s="105" t="s">
        <v>120</v>
      </c>
      <c r="F49" s="14">
        <v>10</v>
      </c>
      <c r="G49" s="14">
        <v>4</v>
      </c>
      <c r="H49" s="14"/>
      <c r="I49" s="14"/>
      <c r="J49" s="14"/>
      <c r="K49" s="27">
        <v>6</v>
      </c>
      <c r="L49" s="14"/>
      <c r="M49" s="14" t="s">
        <v>106</v>
      </c>
      <c r="N49" s="14">
        <v>0</v>
      </c>
      <c r="O49" s="14"/>
      <c r="P49" s="14"/>
      <c r="Q49" s="14"/>
      <c r="R49" s="105" t="s">
        <v>121</v>
      </c>
      <c r="S49" s="106">
        <v>1</v>
      </c>
      <c r="T49" s="14"/>
      <c r="U49" s="16"/>
    </row>
    <row r="50" spans="1:21" x14ac:dyDescent="0.2">
      <c r="A50" s="102"/>
      <c r="B50" s="28" t="s">
        <v>129</v>
      </c>
      <c r="C50" s="14"/>
      <c r="D50" s="105"/>
      <c r="E50" s="105"/>
      <c r="F50" s="14">
        <v>10</v>
      </c>
      <c r="G50" s="14"/>
      <c r="H50" s="14"/>
      <c r="I50" s="14"/>
      <c r="J50" s="14"/>
      <c r="K50" s="27">
        <v>10</v>
      </c>
      <c r="L50" s="14"/>
      <c r="M50" s="14" t="s">
        <v>106</v>
      </c>
      <c r="N50" s="14">
        <v>0</v>
      </c>
      <c r="O50" s="14"/>
      <c r="P50" s="14"/>
      <c r="Q50" s="14"/>
      <c r="R50" s="105"/>
      <c r="S50" s="106"/>
      <c r="T50" s="14"/>
      <c r="U50" s="16"/>
    </row>
    <row r="51" spans="1:21" x14ac:dyDescent="0.2">
      <c r="A51" s="102"/>
      <c r="B51" s="28" t="s">
        <v>130</v>
      </c>
      <c r="C51" s="14"/>
      <c r="D51" s="14" t="s">
        <v>131</v>
      </c>
      <c r="E51" s="14" t="s">
        <v>131</v>
      </c>
      <c r="F51" s="14"/>
      <c r="G51" s="14">
        <v>90</v>
      </c>
      <c r="H51" s="14">
        <v>42</v>
      </c>
      <c r="I51" s="29" t="s">
        <v>132</v>
      </c>
      <c r="J51" s="30">
        <v>35</v>
      </c>
      <c r="K51" s="27">
        <v>8</v>
      </c>
      <c r="L51" s="14"/>
      <c r="M51" s="14" t="s">
        <v>133</v>
      </c>
      <c r="N51" s="14">
        <v>0</v>
      </c>
      <c r="O51" s="14"/>
      <c r="P51" s="14"/>
      <c r="Q51" s="14"/>
      <c r="R51" s="14" t="s">
        <v>121</v>
      </c>
      <c r="S51" s="14">
        <v>1</v>
      </c>
      <c r="T51" s="14"/>
      <c r="U51" s="16"/>
    </row>
    <row r="52" spans="1:21" x14ac:dyDescent="0.2">
      <c r="A52" s="103"/>
      <c r="B52" s="45" t="s">
        <v>134</v>
      </c>
      <c r="C52" s="46"/>
      <c r="D52" s="46" t="s">
        <v>135</v>
      </c>
      <c r="E52" s="46" t="s">
        <v>136</v>
      </c>
      <c r="F52" s="46">
        <v>7</v>
      </c>
      <c r="G52" s="46"/>
      <c r="H52" s="46"/>
      <c r="I52" s="47"/>
      <c r="J52" s="48"/>
      <c r="K52" s="49">
        <v>2</v>
      </c>
      <c r="L52" s="46"/>
      <c r="M52" s="46" t="s">
        <v>137</v>
      </c>
      <c r="N52" s="46">
        <v>0</v>
      </c>
      <c r="O52" s="46"/>
      <c r="P52" s="46"/>
      <c r="Q52" s="46"/>
      <c r="R52" s="50" t="s">
        <v>121</v>
      </c>
      <c r="S52" s="46">
        <v>1</v>
      </c>
      <c r="T52" s="46"/>
      <c r="U52" s="51"/>
    </row>
    <row r="53" spans="1:21" ht="13.5" thickBot="1" x14ac:dyDescent="0.25">
      <c r="A53" s="104"/>
      <c r="B53" s="31" t="s">
        <v>138</v>
      </c>
      <c r="C53" s="9"/>
      <c r="D53" s="9" t="s">
        <v>123</v>
      </c>
      <c r="E53" s="9" t="s">
        <v>139</v>
      </c>
      <c r="F53" s="9">
        <v>10</v>
      </c>
      <c r="G53" s="9"/>
      <c r="H53" s="9"/>
      <c r="I53" s="9"/>
      <c r="J53" s="9"/>
      <c r="K53" s="32">
        <v>2</v>
      </c>
      <c r="L53" s="9"/>
      <c r="M53" s="9" t="s">
        <v>140</v>
      </c>
      <c r="N53" s="9">
        <v>0</v>
      </c>
      <c r="O53" s="9"/>
      <c r="P53" s="9"/>
      <c r="Q53" s="9"/>
      <c r="R53" s="9" t="s">
        <v>121</v>
      </c>
      <c r="S53" s="9">
        <v>1</v>
      </c>
      <c r="T53" s="9"/>
      <c r="U53" s="10"/>
    </row>
    <row r="54" spans="1:21" ht="13.5" thickBot="1" x14ac:dyDescent="0.25"/>
    <row r="55" spans="1:21" x14ac:dyDescent="0.2">
      <c r="A55" s="101" t="s">
        <v>141</v>
      </c>
      <c r="B55" s="7" t="s">
        <v>142</v>
      </c>
      <c r="C55" s="7"/>
      <c r="D55" s="7" t="s">
        <v>123</v>
      </c>
      <c r="E55" s="7" t="s">
        <v>143</v>
      </c>
      <c r="F55" s="7">
        <v>8</v>
      </c>
      <c r="G55" s="7">
        <v>1</v>
      </c>
      <c r="H55" s="7"/>
      <c r="I55" s="7"/>
      <c r="J55" s="7"/>
      <c r="K55" s="7">
        <v>1</v>
      </c>
      <c r="L55" s="7"/>
      <c r="M55" s="7"/>
      <c r="N55" s="7">
        <v>1</v>
      </c>
      <c r="O55" s="7"/>
      <c r="P55" s="7"/>
      <c r="Q55" s="7"/>
      <c r="R55" s="7" t="s">
        <v>144</v>
      </c>
      <c r="S55" s="7">
        <v>1</v>
      </c>
      <c r="T55" s="7"/>
      <c r="U55" s="8"/>
    </row>
    <row r="56" spans="1:21" x14ac:dyDescent="0.2">
      <c r="A56" s="102"/>
      <c r="B56" s="14" t="s">
        <v>145</v>
      </c>
      <c r="C56" s="14"/>
      <c r="D56" s="14" t="s">
        <v>123</v>
      </c>
      <c r="E56" s="14" t="s">
        <v>143</v>
      </c>
      <c r="F56" s="14">
        <v>4</v>
      </c>
      <c r="G56" s="14">
        <v>1</v>
      </c>
      <c r="H56" s="14"/>
      <c r="I56" s="14"/>
      <c r="J56" s="14"/>
      <c r="K56" s="14">
        <v>1</v>
      </c>
      <c r="L56" s="14"/>
      <c r="M56" s="14"/>
      <c r="N56" s="14">
        <v>1</v>
      </c>
      <c r="O56" s="14"/>
      <c r="P56" s="14"/>
      <c r="Q56" s="14"/>
      <c r="R56" s="14" t="s">
        <v>144</v>
      </c>
      <c r="S56" s="14">
        <v>1</v>
      </c>
      <c r="T56" s="14"/>
      <c r="U56" s="16"/>
    </row>
    <row r="57" spans="1:21" ht="13.5" thickBot="1" x14ac:dyDescent="0.25">
      <c r="A57" s="104"/>
      <c r="B57" s="9" t="s">
        <v>146</v>
      </c>
      <c r="C57" s="9"/>
      <c r="D57" s="9" t="s">
        <v>147</v>
      </c>
      <c r="E57" s="9" t="s">
        <v>148</v>
      </c>
      <c r="F57" s="9">
        <v>6</v>
      </c>
      <c r="G57" s="9">
        <v>1</v>
      </c>
      <c r="H57" s="9"/>
      <c r="I57" s="9"/>
      <c r="J57" s="9"/>
      <c r="K57" s="9">
        <v>1</v>
      </c>
      <c r="L57" s="9"/>
      <c r="M57" s="9"/>
      <c r="N57" s="9">
        <v>1</v>
      </c>
      <c r="O57" s="9"/>
      <c r="P57" s="9"/>
      <c r="Q57" s="9"/>
      <c r="R57" s="9" t="s">
        <v>144</v>
      </c>
      <c r="S57" s="9">
        <v>1</v>
      </c>
      <c r="T57" s="9"/>
      <c r="U57" s="10"/>
    </row>
    <row r="58" spans="1:21" ht="13.5" thickBot="1" x14ac:dyDescent="0.25"/>
    <row r="59" spans="1:21" x14ac:dyDescent="0.2">
      <c r="A59" s="97" t="s">
        <v>149</v>
      </c>
      <c r="B59" s="7" t="s">
        <v>150</v>
      </c>
      <c r="C59" s="7"/>
      <c r="D59" s="33" t="s">
        <v>151</v>
      </c>
      <c r="E59" s="33" t="s">
        <v>152</v>
      </c>
      <c r="F59" s="33"/>
      <c r="G59" s="33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8"/>
    </row>
    <row r="60" spans="1:21" x14ac:dyDescent="0.2">
      <c r="A60" s="98"/>
      <c r="B60" s="14" t="s">
        <v>150</v>
      </c>
      <c r="C60" s="14"/>
      <c r="D60" s="30" t="s">
        <v>151</v>
      </c>
      <c r="E60" s="30" t="s">
        <v>152</v>
      </c>
      <c r="F60" s="30"/>
      <c r="G60" s="30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6"/>
    </row>
    <row r="61" spans="1:21" x14ac:dyDescent="0.2">
      <c r="A61" s="98"/>
      <c r="B61" s="14" t="s">
        <v>153</v>
      </c>
      <c r="C61" s="14"/>
      <c r="D61" s="30"/>
      <c r="E61" s="30"/>
      <c r="F61" s="30">
        <v>7</v>
      </c>
      <c r="G61" s="30">
        <v>8</v>
      </c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6"/>
    </row>
    <row r="62" spans="1:21" x14ac:dyDescent="0.2">
      <c r="A62" s="98"/>
      <c r="B62" s="14" t="s">
        <v>154</v>
      </c>
      <c r="C62" s="14"/>
      <c r="D62" s="30"/>
      <c r="E62" s="30"/>
      <c r="F62" s="30">
        <v>8</v>
      </c>
      <c r="G62" s="30">
        <v>16</v>
      </c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6"/>
    </row>
    <row r="63" spans="1:21" x14ac:dyDescent="0.2">
      <c r="A63" s="98"/>
      <c r="B63" s="14" t="s">
        <v>155</v>
      </c>
      <c r="C63" s="14"/>
      <c r="D63" s="30"/>
      <c r="E63" s="30"/>
      <c r="F63" s="30">
        <v>4</v>
      </c>
      <c r="G63" s="30">
        <v>18</v>
      </c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6"/>
    </row>
    <row r="64" spans="1:21" x14ac:dyDescent="0.2">
      <c r="A64" s="98"/>
      <c r="B64" s="14" t="s">
        <v>156</v>
      </c>
      <c r="C64" s="14"/>
      <c r="D64" s="30"/>
      <c r="E64" s="30"/>
      <c r="F64" s="30">
        <v>9</v>
      </c>
      <c r="G64" s="30">
        <v>13</v>
      </c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6"/>
    </row>
    <row r="65" spans="1:21" x14ac:dyDescent="0.2">
      <c r="A65" s="98"/>
      <c r="B65" s="14" t="s">
        <v>157</v>
      </c>
      <c r="C65" s="14"/>
      <c r="D65" s="30"/>
      <c r="E65" s="30"/>
      <c r="F65" s="30">
        <v>1</v>
      </c>
      <c r="G65" s="30">
        <v>11</v>
      </c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6"/>
    </row>
    <row r="66" spans="1:21" x14ac:dyDescent="0.2">
      <c r="A66" s="98"/>
      <c r="B66" s="14" t="s">
        <v>158</v>
      </c>
      <c r="C66" s="14"/>
      <c r="D66" s="30"/>
      <c r="E66" s="30"/>
      <c r="F66" s="30">
        <v>2</v>
      </c>
      <c r="G66" s="30">
        <v>4</v>
      </c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6"/>
    </row>
    <row r="67" spans="1:21" x14ac:dyDescent="0.2">
      <c r="A67" s="98"/>
      <c r="B67" s="14" t="s">
        <v>159</v>
      </c>
      <c r="C67" s="14"/>
      <c r="D67" s="30"/>
      <c r="E67" s="30"/>
      <c r="F67" s="30">
        <v>2</v>
      </c>
      <c r="G67" s="30">
        <v>16</v>
      </c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6"/>
    </row>
    <row r="68" spans="1:21" x14ac:dyDescent="0.2">
      <c r="A68" s="98"/>
      <c r="B68" s="14" t="s">
        <v>160</v>
      </c>
      <c r="C68" s="14"/>
      <c r="D68" s="30"/>
      <c r="E68" s="30"/>
      <c r="F68" s="30"/>
      <c r="G68" s="30">
        <v>9</v>
      </c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6"/>
    </row>
    <row r="69" spans="1:21" x14ac:dyDescent="0.2">
      <c r="A69" s="98"/>
      <c r="B69" s="14" t="s">
        <v>161</v>
      </c>
      <c r="C69" s="14"/>
      <c r="D69" s="30"/>
      <c r="E69" s="30"/>
      <c r="F69" s="30"/>
      <c r="G69" s="30">
        <v>8</v>
      </c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6"/>
    </row>
    <row r="70" spans="1:21" x14ac:dyDescent="0.2">
      <c r="A70" s="98"/>
      <c r="B70" s="14" t="s">
        <v>162</v>
      </c>
      <c r="C70" s="14"/>
      <c r="D70" s="30"/>
      <c r="E70" s="30"/>
      <c r="F70" s="30"/>
      <c r="G70" s="30">
        <v>1</v>
      </c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6"/>
    </row>
    <row r="71" spans="1:21" x14ac:dyDescent="0.2">
      <c r="A71" s="98"/>
      <c r="B71" s="14" t="s">
        <v>163</v>
      </c>
      <c r="C71" s="14"/>
      <c r="D71" s="30"/>
      <c r="E71" s="30"/>
      <c r="F71" s="30"/>
      <c r="G71" s="30">
        <v>7</v>
      </c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6"/>
    </row>
    <row r="72" spans="1:21" x14ac:dyDescent="0.2">
      <c r="A72" s="98"/>
      <c r="B72" s="14" t="s">
        <v>164</v>
      </c>
      <c r="C72" s="14"/>
      <c r="D72" s="30"/>
      <c r="E72" s="30"/>
      <c r="F72" s="30"/>
      <c r="G72" s="30">
        <v>9</v>
      </c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6"/>
    </row>
    <row r="73" spans="1:21" x14ac:dyDescent="0.2">
      <c r="A73" s="98"/>
      <c r="B73" s="14" t="s">
        <v>165</v>
      </c>
      <c r="C73" s="14"/>
      <c r="D73" s="30"/>
      <c r="E73" s="30"/>
      <c r="F73" s="30"/>
      <c r="G73" s="30">
        <v>8</v>
      </c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6"/>
    </row>
    <row r="74" spans="1:21" x14ac:dyDescent="0.2">
      <c r="A74" s="98"/>
      <c r="B74" s="14" t="s">
        <v>166</v>
      </c>
      <c r="C74" s="14"/>
      <c r="D74" s="30"/>
      <c r="E74" s="30"/>
      <c r="F74" s="30">
        <v>11</v>
      </c>
      <c r="G74" s="30">
        <v>2</v>
      </c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6"/>
    </row>
    <row r="75" spans="1:21" x14ac:dyDescent="0.2">
      <c r="A75" s="98"/>
      <c r="B75" s="14" t="s">
        <v>167</v>
      </c>
      <c r="C75" s="14"/>
      <c r="D75" s="30"/>
      <c r="E75" s="30"/>
      <c r="F75" s="30">
        <v>3</v>
      </c>
      <c r="G75" s="30">
        <v>3</v>
      </c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6"/>
    </row>
    <row r="76" spans="1:21" x14ac:dyDescent="0.2">
      <c r="A76" s="98"/>
      <c r="B76" s="14" t="s">
        <v>168</v>
      </c>
      <c r="C76" s="14"/>
      <c r="D76" s="30"/>
      <c r="E76" s="30"/>
      <c r="F76" s="30"/>
      <c r="G76" s="30">
        <v>3</v>
      </c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6"/>
    </row>
    <row r="77" spans="1:21" x14ac:dyDescent="0.2">
      <c r="A77" s="98"/>
      <c r="B77" s="14" t="s">
        <v>169</v>
      </c>
      <c r="C77" s="14"/>
      <c r="D77" s="30"/>
      <c r="E77" s="30"/>
      <c r="F77" s="30">
        <v>1</v>
      </c>
      <c r="G77" s="30">
        <v>5</v>
      </c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6"/>
    </row>
    <row r="78" spans="1:21" x14ac:dyDescent="0.2">
      <c r="A78" s="98"/>
      <c r="B78" s="14" t="s">
        <v>170</v>
      </c>
      <c r="C78" s="14"/>
      <c r="D78" s="30"/>
      <c r="E78" s="30"/>
      <c r="F78" s="30">
        <v>1</v>
      </c>
      <c r="G78" s="30">
        <v>1</v>
      </c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6"/>
    </row>
    <row r="79" spans="1:21" x14ac:dyDescent="0.2">
      <c r="A79" s="98"/>
      <c r="B79" s="14" t="s">
        <v>171</v>
      </c>
      <c r="C79" s="14"/>
      <c r="D79" s="30"/>
      <c r="E79" s="30"/>
      <c r="F79" s="30">
        <v>7</v>
      </c>
      <c r="G79" s="30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6"/>
    </row>
    <row r="80" spans="1:21" x14ac:dyDescent="0.2">
      <c r="A80" s="98"/>
      <c r="B80" s="14" t="s">
        <v>172</v>
      </c>
      <c r="C80" s="14"/>
      <c r="D80" s="30"/>
      <c r="E80" s="30"/>
      <c r="F80" s="30">
        <v>8</v>
      </c>
      <c r="G80" s="30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6"/>
    </row>
    <row r="81" spans="1:21" x14ac:dyDescent="0.2">
      <c r="A81" s="98"/>
      <c r="B81" s="14" t="s">
        <v>173</v>
      </c>
      <c r="C81" s="14"/>
      <c r="D81" s="30"/>
      <c r="E81" s="30"/>
      <c r="F81" s="30">
        <v>3</v>
      </c>
      <c r="G81" s="30">
        <v>8</v>
      </c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6"/>
    </row>
    <row r="82" spans="1:21" x14ac:dyDescent="0.2">
      <c r="A82" s="98"/>
      <c r="B82" s="14" t="s">
        <v>174</v>
      </c>
      <c r="C82" s="14"/>
      <c r="D82" s="30"/>
      <c r="E82" s="30"/>
      <c r="F82" s="30">
        <v>11</v>
      </c>
      <c r="G82" s="30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6"/>
    </row>
    <row r="83" spans="1:21" x14ac:dyDescent="0.2">
      <c r="A83" s="98"/>
      <c r="B83" s="14" t="s">
        <v>175</v>
      </c>
      <c r="C83" s="14"/>
      <c r="D83" s="30"/>
      <c r="E83" s="30"/>
      <c r="F83" s="30">
        <v>2</v>
      </c>
      <c r="G83" s="30">
        <v>4</v>
      </c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6"/>
    </row>
    <row r="84" spans="1:21" x14ac:dyDescent="0.2">
      <c r="A84" s="98"/>
      <c r="B84" s="14" t="s">
        <v>176</v>
      </c>
      <c r="C84" s="14"/>
      <c r="D84" s="30"/>
      <c r="E84" s="30"/>
      <c r="F84" s="30">
        <v>2</v>
      </c>
      <c r="G84" s="30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6"/>
    </row>
    <row r="85" spans="1:21" x14ac:dyDescent="0.2">
      <c r="A85" s="98"/>
      <c r="B85" s="14" t="s">
        <v>177</v>
      </c>
      <c r="C85" s="14"/>
      <c r="D85" s="30"/>
      <c r="E85" s="30"/>
      <c r="F85" s="30">
        <v>1</v>
      </c>
      <c r="G85" s="30">
        <v>1</v>
      </c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6"/>
    </row>
    <row r="86" spans="1:21" x14ac:dyDescent="0.2">
      <c r="A86" s="98"/>
      <c r="B86" s="14" t="s">
        <v>178</v>
      </c>
      <c r="C86" s="14"/>
      <c r="D86" s="30"/>
      <c r="E86" s="30"/>
      <c r="F86" s="30">
        <v>6</v>
      </c>
      <c r="G86" s="30">
        <v>1</v>
      </c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6"/>
    </row>
    <row r="87" spans="1:21" x14ac:dyDescent="0.2">
      <c r="A87" s="98"/>
      <c r="B87" s="14" t="s">
        <v>179</v>
      </c>
      <c r="C87" s="14"/>
      <c r="D87" s="30"/>
      <c r="E87" s="30"/>
      <c r="F87" s="30">
        <v>7</v>
      </c>
      <c r="G87" s="30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6"/>
    </row>
    <row r="88" spans="1:21" x14ac:dyDescent="0.2">
      <c r="A88" s="98"/>
      <c r="B88" s="14" t="s">
        <v>180</v>
      </c>
      <c r="C88" s="14"/>
      <c r="D88" s="30"/>
      <c r="E88" s="30"/>
      <c r="F88" s="30">
        <v>2</v>
      </c>
      <c r="G88" s="30">
        <v>7</v>
      </c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6"/>
    </row>
    <row r="89" spans="1:21" x14ac:dyDescent="0.2">
      <c r="A89" s="98"/>
      <c r="B89" s="14" t="s">
        <v>181</v>
      </c>
      <c r="C89" s="14"/>
      <c r="D89" s="30"/>
      <c r="E89" s="30"/>
      <c r="F89" s="30">
        <v>3</v>
      </c>
      <c r="G89" s="30">
        <v>3</v>
      </c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6"/>
    </row>
    <row r="90" spans="1:21" x14ac:dyDescent="0.2">
      <c r="A90" s="98"/>
      <c r="B90" s="14" t="s">
        <v>182</v>
      </c>
      <c r="C90" s="14"/>
      <c r="D90" s="30"/>
      <c r="E90" s="30"/>
      <c r="F90" s="30">
        <v>2</v>
      </c>
      <c r="G90" s="30">
        <v>1</v>
      </c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6"/>
    </row>
    <row r="91" spans="1:21" x14ac:dyDescent="0.2">
      <c r="A91" s="98"/>
      <c r="B91" s="14" t="s">
        <v>183</v>
      </c>
      <c r="C91" s="14"/>
      <c r="D91" s="30"/>
      <c r="E91" s="30"/>
      <c r="F91" s="30"/>
      <c r="G91" s="30">
        <v>1</v>
      </c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6"/>
    </row>
    <row r="92" spans="1:21" x14ac:dyDescent="0.2">
      <c r="A92" s="98"/>
      <c r="B92" s="14" t="s">
        <v>184</v>
      </c>
      <c r="C92" s="14"/>
      <c r="D92" s="30"/>
      <c r="E92" s="30"/>
      <c r="F92" s="30">
        <v>2</v>
      </c>
      <c r="G92" s="30">
        <v>7</v>
      </c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6"/>
    </row>
    <row r="93" spans="1:21" x14ac:dyDescent="0.2">
      <c r="A93" s="98"/>
      <c r="B93" s="14" t="s">
        <v>185</v>
      </c>
      <c r="C93" s="14"/>
      <c r="D93" s="30"/>
      <c r="E93" s="30"/>
      <c r="F93" s="30">
        <v>1</v>
      </c>
      <c r="G93" s="30">
        <v>3</v>
      </c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6"/>
    </row>
    <row r="94" spans="1:21" x14ac:dyDescent="0.2">
      <c r="A94" s="98"/>
      <c r="B94" s="14" t="s">
        <v>186</v>
      </c>
      <c r="C94" s="14"/>
      <c r="D94" s="30"/>
      <c r="E94" s="30"/>
      <c r="F94" s="30">
        <v>2</v>
      </c>
      <c r="G94" s="30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6"/>
    </row>
    <row r="95" spans="1:21" ht="13.5" thickBot="1" x14ac:dyDescent="0.25">
      <c r="A95" s="99"/>
      <c r="B95" s="9" t="s">
        <v>187</v>
      </c>
      <c r="C95" s="9"/>
      <c r="D95" s="34"/>
      <c r="E95" s="34"/>
      <c r="F95" s="34">
        <v>2</v>
      </c>
      <c r="G95" s="34">
        <v>1</v>
      </c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10"/>
    </row>
    <row r="96" spans="1:21" x14ac:dyDescent="0.2">
      <c r="D96" s="35"/>
    </row>
    <row r="97" spans="2:7" x14ac:dyDescent="0.2">
      <c r="B97" s="1" t="s">
        <v>188</v>
      </c>
      <c r="C97" s="100" t="s">
        <v>189</v>
      </c>
      <c r="D97" s="100"/>
      <c r="F97" s="35"/>
      <c r="G97" s="35"/>
    </row>
    <row r="98" spans="2:7" x14ac:dyDescent="0.2">
      <c r="B98" s="1" t="s">
        <v>190</v>
      </c>
      <c r="C98" s="36" t="s">
        <v>191</v>
      </c>
      <c r="D98" s="35"/>
      <c r="E98" s="35"/>
      <c r="F98" s="35"/>
      <c r="G98" s="35"/>
    </row>
    <row r="99" spans="2:7" x14ac:dyDescent="0.2">
      <c r="D99" s="35"/>
      <c r="F99" s="35"/>
      <c r="G99" s="35"/>
    </row>
    <row r="100" spans="2:7" x14ac:dyDescent="0.2">
      <c r="D100" s="35"/>
      <c r="E100" s="35"/>
      <c r="F100" s="35"/>
      <c r="G100" s="35"/>
    </row>
  </sheetData>
  <sheetProtection algorithmName="SHA-512" hashValue="1rw3Y5jgj+13bYt1fboL6gHtAq3i8jd9uzOR5PCZwE6zQz3ABdVkyUAQqhvDdAX60XnaZSjq7OuRTCFKPXqCmw==" saltValue="b+0zqulciyvoRT6CWHqThw==" spinCount="100000" sheet="1" objects="1" scenarios="1"/>
  <mergeCells count="31">
    <mergeCell ref="F3:M5"/>
    <mergeCell ref="A8:A9"/>
    <mergeCell ref="B8:B9"/>
    <mergeCell ref="C8:E8"/>
    <mergeCell ref="F8:J8"/>
    <mergeCell ref="K8:M8"/>
    <mergeCell ref="N8:Q8"/>
    <mergeCell ref="R8:U8"/>
    <mergeCell ref="A10:A11"/>
    <mergeCell ref="A13:A15"/>
    <mergeCell ref="C13:C15"/>
    <mergeCell ref="D13:D15"/>
    <mergeCell ref="E13:E15"/>
    <mergeCell ref="U17:U21"/>
    <mergeCell ref="T22:T26"/>
    <mergeCell ref="U22:U26"/>
    <mergeCell ref="A28:A37"/>
    <mergeCell ref="D31:D32"/>
    <mergeCell ref="M31:M32"/>
    <mergeCell ref="T31:T32"/>
    <mergeCell ref="U31:U32"/>
    <mergeCell ref="R49:R50"/>
    <mergeCell ref="S49:S50"/>
    <mergeCell ref="A55:A57"/>
    <mergeCell ref="A17:A26"/>
    <mergeCell ref="T17:T21"/>
    <mergeCell ref="A59:A95"/>
    <mergeCell ref="C97:D97"/>
    <mergeCell ref="A39:A53"/>
    <mergeCell ref="D49:D50"/>
    <mergeCell ref="E49:E50"/>
  </mergeCells>
  <pageMargins left="0.7" right="0.7" top="0.75" bottom="0.75" header="0.3" footer="0.3"/>
  <headerFooter>
    <oddFooter>&amp;L_x000D_&amp;1#&amp;"Calibri"&amp;8&amp;K000000 LIMITED SHARING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92926-884D-45A7-A353-BDBCE44FEF55}">
  <sheetPr>
    <pageSetUpPr fitToPage="1"/>
  </sheetPr>
  <dimension ref="B4:I25"/>
  <sheetViews>
    <sheetView tabSelected="1" view="pageBreakPreview" zoomScale="110" zoomScaleNormal="100" zoomScaleSheetLayoutView="110" workbookViewId="0">
      <selection activeCell="C10" sqref="C10"/>
    </sheetView>
  </sheetViews>
  <sheetFormatPr baseColWidth="10" defaultColWidth="11.42578125" defaultRowHeight="12.75" x14ac:dyDescent="0.25"/>
  <cols>
    <col min="1" max="1" width="4.85546875" style="37" customWidth="1"/>
    <col min="2" max="2" width="11.42578125" style="37"/>
    <col min="3" max="3" width="51.5703125" style="37" customWidth="1"/>
    <col min="4" max="5" width="15.7109375" style="37" customWidth="1"/>
    <col min="6" max="6" width="11.42578125" style="37"/>
    <col min="7" max="7" width="16.42578125" style="37" bestFit="1" customWidth="1"/>
    <col min="8" max="8" width="4.85546875" style="37" customWidth="1"/>
    <col min="9" max="245" width="11.42578125" style="37"/>
    <col min="246" max="246" width="4.85546875" style="37" customWidth="1"/>
    <col min="247" max="247" width="11.42578125" style="37"/>
    <col min="248" max="248" width="51.5703125" style="37" customWidth="1"/>
    <col min="249" max="249" width="13.140625" style="37" bestFit="1" customWidth="1"/>
    <col min="250" max="250" width="16.42578125" style="37" bestFit="1" customWidth="1"/>
    <col min="251" max="501" width="11.42578125" style="37"/>
    <col min="502" max="502" width="4.85546875" style="37" customWidth="1"/>
    <col min="503" max="503" width="11.42578125" style="37"/>
    <col min="504" max="504" width="51.5703125" style="37" customWidth="1"/>
    <col min="505" max="505" width="13.140625" style="37" bestFit="1" customWidth="1"/>
    <col min="506" max="506" width="16.42578125" style="37" bestFit="1" customWidth="1"/>
    <col min="507" max="757" width="11.42578125" style="37"/>
    <col min="758" max="758" width="4.85546875" style="37" customWidth="1"/>
    <col min="759" max="759" width="11.42578125" style="37"/>
    <col min="760" max="760" width="51.5703125" style="37" customWidth="1"/>
    <col min="761" max="761" width="13.140625" style="37" bestFit="1" customWidth="1"/>
    <col min="762" max="762" width="16.42578125" style="37" bestFit="1" customWidth="1"/>
    <col min="763" max="1013" width="11.42578125" style="37"/>
    <col min="1014" max="1014" width="4.85546875" style="37" customWidth="1"/>
    <col min="1015" max="1015" width="11.42578125" style="37"/>
    <col min="1016" max="1016" width="51.5703125" style="37" customWidth="1"/>
    <col min="1017" max="1017" width="13.140625" style="37" bestFit="1" customWidth="1"/>
    <col min="1018" max="1018" width="16.42578125" style="37" bestFit="1" customWidth="1"/>
    <col min="1019" max="1269" width="11.42578125" style="37"/>
    <col min="1270" max="1270" width="4.85546875" style="37" customWidth="1"/>
    <col min="1271" max="1271" width="11.42578125" style="37"/>
    <col min="1272" max="1272" width="51.5703125" style="37" customWidth="1"/>
    <col min="1273" max="1273" width="13.140625" style="37" bestFit="1" customWidth="1"/>
    <col min="1274" max="1274" width="16.42578125" style="37" bestFit="1" customWidth="1"/>
    <col min="1275" max="1525" width="11.42578125" style="37"/>
    <col min="1526" max="1526" width="4.85546875" style="37" customWidth="1"/>
    <col min="1527" max="1527" width="11.42578125" style="37"/>
    <col min="1528" max="1528" width="51.5703125" style="37" customWidth="1"/>
    <col min="1529" max="1529" width="13.140625" style="37" bestFit="1" customWidth="1"/>
    <col min="1530" max="1530" width="16.42578125" style="37" bestFit="1" customWidth="1"/>
    <col min="1531" max="1781" width="11.42578125" style="37"/>
    <col min="1782" max="1782" width="4.85546875" style="37" customWidth="1"/>
    <col min="1783" max="1783" width="11.42578125" style="37"/>
    <col min="1784" max="1784" width="51.5703125" style="37" customWidth="1"/>
    <col min="1785" max="1785" width="13.140625" style="37" bestFit="1" customWidth="1"/>
    <col min="1786" max="1786" width="16.42578125" style="37" bestFit="1" customWidth="1"/>
    <col min="1787" max="2037" width="11.42578125" style="37"/>
    <col min="2038" max="2038" width="4.85546875" style="37" customWidth="1"/>
    <col min="2039" max="2039" width="11.42578125" style="37"/>
    <col min="2040" max="2040" width="51.5703125" style="37" customWidth="1"/>
    <col min="2041" max="2041" width="13.140625" style="37" bestFit="1" customWidth="1"/>
    <col min="2042" max="2042" width="16.42578125" style="37" bestFit="1" customWidth="1"/>
    <col min="2043" max="2293" width="11.42578125" style="37"/>
    <col min="2294" max="2294" width="4.85546875" style="37" customWidth="1"/>
    <col min="2295" max="2295" width="11.42578125" style="37"/>
    <col min="2296" max="2296" width="51.5703125" style="37" customWidth="1"/>
    <col min="2297" max="2297" width="13.140625" style="37" bestFit="1" customWidth="1"/>
    <col min="2298" max="2298" width="16.42578125" style="37" bestFit="1" customWidth="1"/>
    <col min="2299" max="2549" width="11.42578125" style="37"/>
    <col min="2550" max="2550" width="4.85546875" style="37" customWidth="1"/>
    <col min="2551" max="2551" width="11.42578125" style="37"/>
    <col min="2552" max="2552" width="51.5703125" style="37" customWidth="1"/>
    <col min="2553" max="2553" width="13.140625" style="37" bestFit="1" customWidth="1"/>
    <col min="2554" max="2554" width="16.42578125" style="37" bestFit="1" customWidth="1"/>
    <col min="2555" max="2805" width="11.42578125" style="37"/>
    <col min="2806" max="2806" width="4.85546875" style="37" customWidth="1"/>
    <col min="2807" max="2807" width="11.42578125" style="37"/>
    <col min="2808" max="2808" width="51.5703125" style="37" customWidth="1"/>
    <col min="2809" max="2809" width="13.140625" style="37" bestFit="1" customWidth="1"/>
    <col min="2810" max="2810" width="16.42578125" style="37" bestFit="1" customWidth="1"/>
    <col min="2811" max="3061" width="11.42578125" style="37"/>
    <col min="3062" max="3062" width="4.85546875" style="37" customWidth="1"/>
    <col min="3063" max="3063" width="11.42578125" style="37"/>
    <col min="3064" max="3064" width="51.5703125" style="37" customWidth="1"/>
    <col min="3065" max="3065" width="13.140625" style="37" bestFit="1" customWidth="1"/>
    <col min="3066" max="3066" width="16.42578125" style="37" bestFit="1" customWidth="1"/>
    <col min="3067" max="3317" width="11.42578125" style="37"/>
    <col min="3318" max="3318" width="4.85546875" style="37" customWidth="1"/>
    <col min="3319" max="3319" width="11.42578125" style="37"/>
    <col min="3320" max="3320" width="51.5703125" style="37" customWidth="1"/>
    <col min="3321" max="3321" width="13.140625" style="37" bestFit="1" customWidth="1"/>
    <col min="3322" max="3322" width="16.42578125" style="37" bestFit="1" customWidth="1"/>
    <col min="3323" max="3573" width="11.42578125" style="37"/>
    <col min="3574" max="3574" width="4.85546875" style="37" customWidth="1"/>
    <col min="3575" max="3575" width="11.42578125" style="37"/>
    <col min="3576" max="3576" width="51.5703125" style="37" customWidth="1"/>
    <col min="3577" max="3577" width="13.140625" style="37" bestFit="1" customWidth="1"/>
    <col min="3578" max="3578" width="16.42578125" style="37" bestFit="1" customWidth="1"/>
    <col min="3579" max="3829" width="11.42578125" style="37"/>
    <col min="3830" max="3830" width="4.85546875" style="37" customWidth="1"/>
    <col min="3831" max="3831" width="11.42578125" style="37"/>
    <col min="3832" max="3832" width="51.5703125" style="37" customWidth="1"/>
    <col min="3833" max="3833" width="13.140625" style="37" bestFit="1" customWidth="1"/>
    <col min="3834" max="3834" width="16.42578125" style="37" bestFit="1" customWidth="1"/>
    <col min="3835" max="4085" width="11.42578125" style="37"/>
    <col min="4086" max="4086" width="4.85546875" style="37" customWidth="1"/>
    <col min="4087" max="4087" width="11.42578125" style="37"/>
    <col min="4088" max="4088" width="51.5703125" style="37" customWidth="1"/>
    <col min="4089" max="4089" width="13.140625" style="37" bestFit="1" customWidth="1"/>
    <col min="4090" max="4090" width="16.42578125" style="37" bestFit="1" customWidth="1"/>
    <col min="4091" max="4341" width="11.42578125" style="37"/>
    <col min="4342" max="4342" width="4.85546875" style="37" customWidth="1"/>
    <col min="4343" max="4343" width="11.42578125" style="37"/>
    <col min="4344" max="4344" width="51.5703125" style="37" customWidth="1"/>
    <col min="4345" max="4345" width="13.140625" style="37" bestFit="1" customWidth="1"/>
    <col min="4346" max="4346" width="16.42578125" style="37" bestFit="1" customWidth="1"/>
    <col min="4347" max="4597" width="11.42578125" style="37"/>
    <col min="4598" max="4598" width="4.85546875" style="37" customWidth="1"/>
    <col min="4599" max="4599" width="11.42578125" style="37"/>
    <col min="4600" max="4600" width="51.5703125" style="37" customWidth="1"/>
    <col min="4601" max="4601" width="13.140625" style="37" bestFit="1" customWidth="1"/>
    <col min="4602" max="4602" width="16.42578125" style="37" bestFit="1" customWidth="1"/>
    <col min="4603" max="4853" width="11.42578125" style="37"/>
    <col min="4854" max="4854" width="4.85546875" style="37" customWidth="1"/>
    <col min="4855" max="4855" width="11.42578125" style="37"/>
    <col min="4856" max="4856" width="51.5703125" style="37" customWidth="1"/>
    <col min="4857" max="4857" width="13.140625" style="37" bestFit="1" customWidth="1"/>
    <col min="4858" max="4858" width="16.42578125" style="37" bestFit="1" customWidth="1"/>
    <col min="4859" max="5109" width="11.42578125" style="37"/>
    <col min="5110" max="5110" width="4.85546875" style="37" customWidth="1"/>
    <col min="5111" max="5111" width="11.42578125" style="37"/>
    <col min="5112" max="5112" width="51.5703125" style="37" customWidth="1"/>
    <col min="5113" max="5113" width="13.140625" style="37" bestFit="1" customWidth="1"/>
    <col min="5114" max="5114" width="16.42578125" style="37" bestFit="1" customWidth="1"/>
    <col min="5115" max="5365" width="11.42578125" style="37"/>
    <col min="5366" max="5366" width="4.85546875" style="37" customWidth="1"/>
    <col min="5367" max="5367" width="11.42578125" style="37"/>
    <col min="5368" max="5368" width="51.5703125" style="37" customWidth="1"/>
    <col min="5369" max="5369" width="13.140625" style="37" bestFit="1" customWidth="1"/>
    <col min="5370" max="5370" width="16.42578125" style="37" bestFit="1" customWidth="1"/>
    <col min="5371" max="5621" width="11.42578125" style="37"/>
    <col min="5622" max="5622" width="4.85546875" style="37" customWidth="1"/>
    <col min="5623" max="5623" width="11.42578125" style="37"/>
    <col min="5624" max="5624" width="51.5703125" style="37" customWidth="1"/>
    <col min="5625" max="5625" width="13.140625" style="37" bestFit="1" customWidth="1"/>
    <col min="5626" max="5626" width="16.42578125" style="37" bestFit="1" customWidth="1"/>
    <col min="5627" max="5877" width="11.42578125" style="37"/>
    <col min="5878" max="5878" width="4.85546875" style="37" customWidth="1"/>
    <col min="5879" max="5879" width="11.42578125" style="37"/>
    <col min="5880" max="5880" width="51.5703125" style="37" customWidth="1"/>
    <col min="5881" max="5881" width="13.140625" style="37" bestFit="1" customWidth="1"/>
    <col min="5882" max="5882" width="16.42578125" style="37" bestFit="1" customWidth="1"/>
    <col min="5883" max="6133" width="11.42578125" style="37"/>
    <col min="6134" max="6134" width="4.85546875" style="37" customWidth="1"/>
    <col min="6135" max="6135" width="11.42578125" style="37"/>
    <col min="6136" max="6136" width="51.5703125" style="37" customWidth="1"/>
    <col min="6137" max="6137" width="13.140625" style="37" bestFit="1" customWidth="1"/>
    <col min="6138" max="6138" width="16.42578125" style="37" bestFit="1" customWidth="1"/>
    <col min="6139" max="6389" width="11.42578125" style="37"/>
    <col min="6390" max="6390" width="4.85546875" style="37" customWidth="1"/>
    <col min="6391" max="6391" width="11.42578125" style="37"/>
    <col min="6392" max="6392" width="51.5703125" style="37" customWidth="1"/>
    <col min="6393" max="6393" width="13.140625" style="37" bestFit="1" customWidth="1"/>
    <col min="6394" max="6394" width="16.42578125" style="37" bestFit="1" customWidth="1"/>
    <col min="6395" max="6645" width="11.42578125" style="37"/>
    <col min="6646" max="6646" width="4.85546875" style="37" customWidth="1"/>
    <col min="6647" max="6647" width="11.42578125" style="37"/>
    <col min="6648" max="6648" width="51.5703125" style="37" customWidth="1"/>
    <col min="6649" max="6649" width="13.140625" style="37" bestFit="1" customWidth="1"/>
    <col min="6650" max="6650" width="16.42578125" style="37" bestFit="1" customWidth="1"/>
    <col min="6651" max="6901" width="11.42578125" style="37"/>
    <col min="6902" max="6902" width="4.85546875" style="37" customWidth="1"/>
    <col min="6903" max="6903" width="11.42578125" style="37"/>
    <col min="6904" max="6904" width="51.5703125" style="37" customWidth="1"/>
    <col min="6905" max="6905" width="13.140625" style="37" bestFit="1" customWidth="1"/>
    <col min="6906" max="6906" width="16.42578125" style="37" bestFit="1" customWidth="1"/>
    <col min="6907" max="7157" width="11.42578125" style="37"/>
    <col min="7158" max="7158" width="4.85546875" style="37" customWidth="1"/>
    <col min="7159" max="7159" width="11.42578125" style="37"/>
    <col min="7160" max="7160" width="51.5703125" style="37" customWidth="1"/>
    <col min="7161" max="7161" width="13.140625" style="37" bestFit="1" customWidth="1"/>
    <col min="7162" max="7162" width="16.42578125" style="37" bestFit="1" customWidth="1"/>
    <col min="7163" max="7413" width="11.42578125" style="37"/>
    <col min="7414" max="7414" width="4.85546875" style="37" customWidth="1"/>
    <col min="7415" max="7415" width="11.42578125" style="37"/>
    <col min="7416" max="7416" width="51.5703125" style="37" customWidth="1"/>
    <col min="7417" max="7417" width="13.140625" style="37" bestFit="1" customWidth="1"/>
    <col min="7418" max="7418" width="16.42578125" style="37" bestFit="1" customWidth="1"/>
    <col min="7419" max="7669" width="11.42578125" style="37"/>
    <col min="7670" max="7670" width="4.85546875" style="37" customWidth="1"/>
    <col min="7671" max="7671" width="11.42578125" style="37"/>
    <col min="7672" max="7672" width="51.5703125" style="37" customWidth="1"/>
    <col min="7673" max="7673" width="13.140625" style="37" bestFit="1" customWidth="1"/>
    <col min="7674" max="7674" width="16.42578125" style="37" bestFit="1" customWidth="1"/>
    <col min="7675" max="7925" width="11.42578125" style="37"/>
    <col min="7926" max="7926" width="4.85546875" style="37" customWidth="1"/>
    <col min="7927" max="7927" width="11.42578125" style="37"/>
    <col min="7928" max="7928" width="51.5703125" style="37" customWidth="1"/>
    <col min="7929" max="7929" width="13.140625" style="37" bestFit="1" customWidth="1"/>
    <col min="7930" max="7930" width="16.42578125" style="37" bestFit="1" customWidth="1"/>
    <col min="7931" max="8181" width="11.42578125" style="37"/>
    <col min="8182" max="8182" width="4.85546875" style="37" customWidth="1"/>
    <col min="8183" max="8183" width="11.42578125" style="37"/>
    <col min="8184" max="8184" width="51.5703125" style="37" customWidth="1"/>
    <col min="8185" max="8185" width="13.140625" style="37" bestFit="1" customWidth="1"/>
    <col min="8186" max="8186" width="16.42578125" style="37" bestFit="1" customWidth="1"/>
    <col min="8187" max="8437" width="11.42578125" style="37"/>
    <col min="8438" max="8438" width="4.85546875" style="37" customWidth="1"/>
    <col min="8439" max="8439" width="11.42578125" style="37"/>
    <col min="8440" max="8440" width="51.5703125" style="37" customWidth="1"/>
    <col min="8441" max="8441" width="13.140625" style="37" bestFit="1" customWidth="1"/>
    <col min="8442" max="8442" width="16.42578125" style="37" bestFit="1" customWidth="1"/>
    <col min="8443" max="8693" width="11.42578125" style="37"/>
    <col min="8694" max="8694" width="4.85546875" style="37" customWidth="1"/>
    <col min="8695" max="8695" width="11.42578125" style="37"/>
    <col min="8696" max="8696" width="51.5703125" style="37" customWidth="1"/>
    <col min="8697" max="8697" width="13.140625" style="37" bestFit="1" customWidth="1"/>
    <col min="8698" max="8698" width="16.42578125" style="37" bestFit="1" customWidth="1"/>
    <col min="8699" max="8949" width="11.42578125" style="37"/>
    <col min="8950" max="8950" width="4.85546875" style="37" customWidth="1"/>
    <col min="8951" max="8951" width="11.42578125" style="37"/>
    <col min="8952" max="8952" width="51.5703125" style="37" customWidth="1"/>
    <col min="8953" max="8953" width="13.140625" style="37" bestFit="1" customWidth="1"/>
    <col min="8954" max="8954" width="16.42578125" style="37" bestFit="1" customWidth="1"/>
    <col min="8955" max="9205" width="11.42578125" style="37"/>
    <col min="9206" max="9206" width="4.85546875" style="37" customWidth="1"/>
    <col min="9207" max="9207" width="11.42578125" style="37"/>
    <col min="9208" max="9208" width="51.5703125" style="37" customWidth="1"/>
    <col min="9209" max="9209" width="13.140625" style="37" bestFit="1" customWidth="1"/>
    <col min="9210" max="9210" width="16.42578125" style="37" bestFit="1" customWidth="1"/>
    <col min="9211" max="9461" width="11.42578125" style="37"/>
    <col min="9462" max="9462" width="4.85546875" style="37" customWidth="1"/>
    <col min="9463" max="9463" width="11.42578125" style="37"/>
    <col min="9464" max="9464" width="51.5703125" style="37" customWidth="1"/>
    <col min="9465" max="9465" width="13.140625" style="37" bestFit="1" customWidth="1"/>
    <col min="9466" max="9466" width="16.42578125" style="37" bestFit="1" customWidth="1"/>
    <col min="9467" max="9717" width="11.42578125" style="37"/>
    <col min="9718" max="9718" width="4.85546875" style="37" customWidth="1"/>
    <col min="9719" max="9719" width="11.42578125" style="37"/>
    <col min="9720" max="9720" width="51.5703125" style="37" customWidth="1"/>
    <col min="9721" max="9721" width="13.140625" style="37" bestFit="1" customWidth="1"/>
    <col min="9722" max="9722" width="16.42578125" style="37" bestFit="1" customWidth="1"/>
    <col min="9723" max="9973" width="11.42578125" style="37"/>
    <col min="9974" max="9974" width="4.85546875" style="37" customWidth="1"/>
    <col min="9975" max="9975" width="11.42578125" style="37"/>
    <col min="9976" max="9976" width="51.5703125" style="37" customWidth="1"/>
    <col min="9977" max="9977" width="13.140625" style="37" bestFit="1" customWidth="1"/>
    <col min="9978" max="9978" width="16.42578125" style="37" bestFit="1" customWidth="1"/>
    <col min="9979" max="10229" width="11.42578125" style="37"/>
    <col min="10230" max="10230" width="4.85546875" style="37" customWidth="1"/>
    <col min="10231" max="10231" width="11.42578125" style="37"/>
    <col min="10232" max="10232" width="51.5703125" style="37" customWidth="1"/>
    <col min="10233" max="10233" width="13.140625" style="37" bestFit="1" customWidth="1"/>
    <col min="10234" max="10234" width="16.42578125" style="37" bestFit="1" customWidth="1"/>
    <col min="10235" max="10485" width="11.42578125" style="37"/>
    <col min="10486" max="10486" width="4.85546875" style="37" customWidth="1"/>
    <col min="10487" max="10487" width="11.42578125" style="37"/>
    <col min="10488" max="10488" width="51.5703125" style="37" customWidth="1"/>
    <col min="10489" max="10489" width="13.140625" style="37" bestFit="1" customWidth="1"/>
    <col min="10490" max="10490" width="16.42578125" style="37" bestFit="1" customWidth="1"/>
    <col min="10491" max="10741" width="11.42578125" style="37"/>
    <col min="10742" max="10742" width="4.85546875" style="37" customWidth="1"/>
    <col min="10743" max="10743" width="11.42578125" style="37"/>
    <col min="10744" max="10744" width="51.5703125" style="37" customWidth="1"/>
    <col min="10745" max="10745" width="13.140625" style="37" bestFit="1" customWidth="1"/>
    <col min="10746" max="10746" width="16.42578125" style="37" bestFit="1" customWidth="1"/>
    <col min="10747" max="10997" width="11.42578125" style="37"/>
    <col min="10998" max="10998" width="4.85546875" style="37" customWidth="1"/>
    <col min="10999" max="10999" width="11.42578125" style="37"/>
    <col min="11000" max="11000" width="51.5703125" style="37" customWidth="1"/>
    <col min="11001" max="11001" width="13.140625" style="37" bestFit="1" customWidth="1"/>
    <col min="11002" max="11002" width="16.42578125" style="37" bestFit="1" customWidth="1"/>
    <col min="11003" max="11253" width="11.42578125" style="37"/>
    <col min="11254" max="11254" width="4.85546875" style="37" customWidth="1"/>
    <col min="11255" max="11255" width="11.42578125" style="37"/>
    <col min="11256" max="11256" width="51.5703125" style="37" customWidth="1"/>
    <col min="11257" max="11257" width="13.140625" style="37" bestFit="1" customWidth="1"/>
    <col min="11258" max="11258" width="16.42578125" style="37" bestFit="1" customWidth="1"/>
    <col min="11259" max="11509" width="11.42578125" style="37"/>
    <col min="11510" max="11510" width="4.85546875" style="37" customWidth="1"/>
    <col min="11511" max="11511" width="11.42578125" style="37"/>
    <col min="11512" max="11512" width="51.5703125" style="37" customWidth="1"/>
    <col min="11513" max="11513" width="13.140625" style="37" bestFit="1" customWidth="1"/>
    <col min="11514" max="11514" width="16.42578125" style="37" bestFit="1" customWidth="1"/>
    <col min="11515" max="11765" width="11.42578125" style="37"/>
    <col min="11766" max="11766" width="4.85546875" style="37" customWidth="1"/>
    <col min="11767" max="11767" width="11.42578125" style="37"/>
    <col min="11768" max="11768" width="51.5703125" style="37" customWidth="1"/>
    <col min="11769" max="11769" width="13.140625" style="37" bestFit="1" customWidth="1"/>
    <col min="11770" max="11770" width="16.42578125" style="37" bestFit="1" customWidth="1"/>
    <col min="11771" max="12021" width="11.42578125" style="37"/>
    <col min="12022" max="12022" width="4.85546875" style="37" customWidth="1"/>
    <col min="12023" max="12023" width="11.42578125" style="37"/>
    <col min="12024" max="12024" width="51.5703125" style="37" customWidth="1"/>
    <col min="12025" max="12025" width="13.140625" style="37" bestFit="1" customWidth="1"/>
    <col min="12026" max="12026" width="16.42578125" style="37" bestFit="1" customWidth="1"/>
    <col min="12027" max="12277" width="11.42578125" style="37"/>
    <col min="12278" max="12278" width="4.85546875" style="37" customWidth="1"/>
    <col min="12279" max="12279" width="11.42578125" style="37"/>
    <col min="12280" max="12280" width="51.5703125" style="37" customWidth="1"/>
    <col min="12281" max="12281" width="13.140625" style="37" bestFit="1" customWidth="1"/>
    <col min="12282" max="12282" width="16.42578125" style="37" bestFit="1" customWidth="1"/>
    <col min="12283" max="12533" width="11.42578125" style="37"/>
    <col min="12534" max="12534" width="4.85546875" style="37" customWidth="1"/>
    <col min="12535" max="12535" width="11.42578125" style="37"/>
    <col min="12536" max="12536" width="51.5703125" style="37" customWidth="1"/>
    <col min="12537" max="12537" width="13.140625" style="37" bestFit="1" customWidth="1"/>
    <col min="12538" max="12538" width="16.42578125" style="37" bestFit="1" customWidth="1"/>
    <col min="12539" max="12789" width="11.42578125" style="37"/>
    <col min="12790" max="12790" width="4.85546875" style="37" customWidth="1"/>
    <col min="12791" max="12791" width="11.42578125" style="37"/>
    <col min="12792" max="12792" width="51.5703125" style="37" customWidth="1"/>
    <col min="12793" max="12793" width="13.140625" style="37" bestFit="1" customWidth="1"/>
    <col min="12794" max="12794" width="16.42578125" style="37" bestFit="1" customWidth="1"/>
    <col min="12795" max="13045" width="11.42578125" style="37"/>
    <col min="13046" max="13046" width="4.85546875" style="37" customWidth="1"/>
    <col min="13047" max="13047" width="11.42578125" style="37"/>
    <col min="13048" max="13048" width="51.5703125" style="37" customWidth="1"/>
    <col min="13049" max="13049" width="13.140625" style="37" bestFit="1" customWidth="1"/>
    <col min="13050" max="13050" width="16.42578125" style="37" bestFit="1" customWidth="1"/>
    <col min="13051" max="13301" width="11.42578125" style="37"/>
    <col min="13302" max="13302" width="4.85546875" style="37" customWidth="1"/>
    <col min="13303" max="13303" width="11.42578125" style="37"/>
    <col min="13304" max="13304" width="51.5703125" style="37" customWidth="1"/>
    <col min="13305" max="13305" width="13.140625" style="37" bestFit="1" customWidth="1"/>
    <col min="13306" max="13306" width="16.42578125" style="37" bestFit="1" customWidth="1"/>
    <col min="13307" max="13557" width="11.42578125" style="37"/>
    <col min="13558" max="13558" width="4.85546875" style="37" customWidth="1"/>
    <col min="13559" max="13559" width="11.42578125" style="37"/>
    <col min="13560" max="13560" width="51.5703125" style="37" customWidth="1"/>
    <col min="13561" max="13561" width="13.140625" style="37" bestFit="1" customWidth="1"/>
    <col min="13562" max="13562" width="16.42578125" style="37" bestFit="1" customWidth="1"/>
    <col min="13563" max="13813" width="11.42578125" style="37"/>
    <col min="13814" max="13814" width="4.85546875" style="37" customWidth="1"/>
    <col min="13815" max="13815" width="11.42578125" style="37"/>
    <col min="13816" max="13816" width="51.5703125" style="37" customWidth="1"/>
    <col min="13817" max="13817" width="13.140625" style="37" bestFit="1" customWidth="1"/>
    <col min="13818" max="13818" width="16.42578125" style="37" bestFit="1" customWidth="1"/>
    <col min="13819" max="14069" width="11.42578125" style="37"/>
    <col min="14070" max="14070" width="4.85546875" style="37" customWidth="1"/>
    <col min="14071" max="14071" width="11.42578125" style="37"/>
    <col min="14072" max="14072" width="51.5703125" style="37" customWidth="1"/>
    <col min="14073" max="14073" width="13.140625" style="37" bestFit="1" customWidth="1"/>
    <col min="14074" max="14074" width="16.42578125" style="37" bestFit="1" customWidth="1"/>
    <col min="14075" max="14325" width="11.42578125" style="37"/>
    <col min="14326" max="14326" width="4.85546875" style="37" customWidth="1"/>
    <col min="14327" max="14327" width="11.42578125" style="37"/>
    <col min="14328" max="14328" width="51.5703125" style="37" customWidth="1"/>
    <col min="14329" max="14329" width="13.140625" style="37" bestFit="1" customWidth="1"/>
    <col min="14330" max="14330" width="16.42578125" style="37" bestFit="1" customWidth="1"/>
    <col min="14331" max="14581" width="11.42578125" style="37"/>
    <col min="14582" max="14582" width="4.85546875" style="37" customWidth="1"/>
    <col min="14583" max="14583" width="11.42578125" style="37"/>
    <col min="14584" max="14584" width="51.5703125" style="37" customWidth="1"/>
    <col min="14585" max="14585" width="13.140625" style="37" bestFit="1" customWidth="1"/>
    <col min="14586" max="14586" width="16.42578125" style="37" bestFit="1" customWidth="1"/>
    <col min="14587" max="14837" width="11.42578125" style="37"/>
    <col min="14838" max="14838" width="4.85546875" style="37" customWidth="1"/>
    <col min="14839" max="14839" width="11.42578125" style="37"/>
    <col min="14840" max="14840" width="51.5703125" style="37" customWidth="1"/>
    <col min="14841" max="14841" width="13.140625" style="37" bestFit="1" customWidth="1"/>
    <col min="14842" max="14842" width="16.42578125" style="37" bestFit="1" customWidth="1"/>
    <col min="14843" max="15093" width="11.42578125" style="37"/>
    <col min="15094" max="15094" width="4.85546875" style="37" customWidth="1"/>
    <col min="15095" max="15095" width="11.42578125" style="37"/>
    <col min="15096" max="15096" width="51.5703125" style="37" customWidth="1"/>
    <col min="15097" max="15097" width="13.140625" style="37" bestFit="1" customWidth="1"/>
    <col min="15098" max="15098" width="16.42578125" style="37" bestFit="1" customWidth="1"/>
    <col min="15099" max="15349" width="11.42578125" style="37"/>
    <col min="15350" max="15350" width="4.85546875" style="37" customWidth="1"/>
    <col min="15351" max="15351" width="11.42578125" style="37"/>
    <col min="15352" max="15352" width="51.5703125" style="37" customWidth="1"/>
    <col min="15353" max="15353" width="13.140625" style="37" bestFit="1" customWidth="1"/>
    <col min="15354" max="15354" width="16.42578125" style="37" bestFit="1" customWidth="1"/>
    <col min="15355" max="15605" width="11.42578125" style="37"/>
    <col min="15606" max="15606" width="4.85546875" style="37" customWidth="1"/>
    <col min="15607" max="15607" width="11.42578125" style="37"/>
    <col min="15608" max="15608" width="51.5703125" style="37" customWidth="1"/>
    <col min="15609" max="15609" width="13.140625" style="37" bestFit="1" customWidth="1"/>
    <col min="15610" max="15610" width="16.42578125" style="37" bestFit="1" customWidth="1"/>
    <col min="15611" max="15861" width="11.42578125" style="37"/>
    <col min="15862" max="15862" width="4.85546875" style="37" customWidth="1"/>
    <col min="15863" max="15863" width="11.42578125" style="37"/>
    <col min="15864" max="15864" width="51.5703125" style="37" customWidth="1"/>
    <col min="15865" max="15865" width="13.140625" style="37" bestFit="1" customWidth="1"/>
    <col min="15866" max="15866" width="16.42578125" style="37" bestFit="1" customWidth="1"/>
    <col min="15867" max="16117" width="11.42578125" style="37"/>
    <col min="16118" max="16118" width="4.85546875" style="37" customWidth="1"/>
    <col min="16119" max="16119" width="11.42578125" style="37"/>
    <col min="16120" max="16120" width="51.5703125" style="37" customWidth="1"/>
    <col min="16121" max="16121" width="13.140625" style="37" bestFit="1" customWidth="1"/>
    <col min="16122" max="16122" width="16.42578125" style="37" bestFit="1" customWidth="1"/>
    <col min="16123" max="16373" width="11.42578125" style="37"/>
    <col min="16374" max="16378" width="11.42578125" style="37" customWidth="1"/>
    <col min="16379" max="16384" width="11.42578125" style="37"/>
  </cols>
  <sheetData>
    <row r="4" spans="2:7" ht="39" customHeight="1" thickBot="1" x14ac:dyDescent="0.3"/>
    <row r="5" spans="2:7" ht="38.25" customHeight="1" thickBot="1" x14ac:dyDescent="0.3">
      <c r="B5" s="133" t="s">
        <v>334</v>
      </c>
      <c r="C5" s="134"/>
      <c r="D5" s="134"/>
      <c r="E5" s="134"/>
      <c r="F5" s="134"/>
      <c r="G5" s="135"/>
    </row>
    <row r="6" spans="2:7" ht="38.25" customHeight="1" thickBot="1" x14ac:dyDescent="0.3">
      <c r="B6" s="59"/>
      <c r="C6" s="60"/>
      <c r="D6" s="60"/>
      <c r="E6" s="60"/>
      <c r="G6" s="70"/>
    </row>
    <row r="7" spans="2:7" ht="42.75" customHeight="1" x14ac:dyDescent="0.25">
      <c r="B7" s="136" t="s">
        <v>335</v>
      </c>
      <c r="C7" s="137"/>
      <c r="D7" s="137"/>
      <c r="E7" s="137"/>
      <c r="F7" s="137"/>
      <c r="G7" s="138"/>
    </row>
    <row r="8" spans="2:7" ht="81.599999999999994" customHeight="1" x14ac:dyDescent="0.25">
      <c r="B8" s="139" t="s">
        <v>328</v>
      </c>
      <c r="C8" s="140"/>
      <c r="D8" s="140"/>
      <c r="E8" s="140"/>
      <c r="F8" s="140"/>
      <c r="G8" s="141"/>
    </row>
    <row r="9" spans="2:7" ht="28.5" customHeight="1" x14ac:dyDescent="0.25">
      <c r="B9" s="91" t="s">
        <v>192</v>
      </c>
      <c r="C9" s="91" t="s">
        <v>193</v>
      </c>
      <c r="D9" s="92" t="s">
        <v>329</v>
      </c>
      <c r="E9" s="92" t="s">
        <v>487</v>
      </c>
      <c r="G9" s="55"/>
    </row>
    <row r="10" spans="2:7" x14ac:dyDescent="0.25">
      <c r="B10" s="93" t="s">
        <v>488</v>
      </c>
      <c r="C10" s="94" t="s">
        <v>275</v>
      </c>
      <c r="D10" s="89"/>
      <c r="E10" s="89">
        <f>D10+(D10*D24)</f>
        <v>0</v>
      </c>
      <c r="G10" s="55"/>
    </row>
    <row r="11" spans="2:7" x14ac:dyDescent="0.25">
      <c r="B11" s="95" t="s">
        <v>489</v>
      </c>
      <c r="C11" s="96" t="s">
        <v>194</v>
      </c>
      <c r="D11" s="81"/>
      <c r="E11" s="89">
        <f t="shared" ref="E11:E22" si="0">D11+(D11*D25)</f>
        <v>0</v>
      </c>
      <c r="G11" s="56"/>
    </row>
    <row r="12" spans="2:7" x14ac:dyDescent="0.25">
      <c r="B12" s="93" t="s">
        <v>490</v>
      </c>
      <c r="C12" s="96" t="s">
        <v>195</v>
      </c>
      <c r="D12" s="81"/>
      <c r="E12" s="89">
        <f t="shared" si="0"/>
        <v>0</v>
      </c>
      <c r="G12" s="56"/>
    </row>
    <row r="13" spans="2:7" x14ac:dyDescent="0.25">
      <c r="B13" s="95" t="s">
        <v>491</v>
      </c>
      <c r="C13" s="96" t="s">
        <v>276</v>
      </c>
      <c r="D13" s="81"/>
      <c r="E13" s="89">
        <f t="shared" si="0"/>
        <v>0</v>
      </c>
      <c r="G13" s="56"/>
    </row>
    <row r="14" spans="2:7" x14ac:dyDescent="0.25">
      <c r="B14" s="93" t="s">
        <v>492</v>
      </c>
      <c r="C14" s="96" t="s">
        <v>277</v>
      </c>
      <c r="D14" s="81"/>
      <c r="E14" s="89">
        <f t="shared" si="0"/>
        <v>0</v>
      </c>
      <c r="G14" s="56"/>
    </row>
    <row r="15" spans="2:7" x14ac:dyDescent="0.25">
      <c r="B15" s="95" t="s">
        <v>493</v>
      </c>
      <c r="C15" s="96" t="s">
        <v>196</v>
      </c>
      <c r="D15" s="81"/>
      <c r="E15" s="89">
        <f t="shared" si="0"/>
        <v>0</v>
      </c>
      <c r="G15" s="56"/>
    </row>
    <row r="16" spans="2:7" x14ac:dyDescent="0.25">
      <c r="B16" s="93" t="s">
        <v>494</v>
      </c>
      <c r="C16" s="96" t="s">
        <v>197</v>
      </c>
      <c r="D16" s="81"/>
      <c r="E16" s="89">
        <f t="shared" si="0"/>
        <v>0</v>
      </c>
      <c r="G16" s="56"/>
    </row>
    <row r="17" spans="2:9" x14ac:dyDescent="0.25">
      <c r="B17" s="95" t="s">
        <v>495</v>
      </c>
      <c r="C17" s="96" t="s">
        <v>274</v>
      </c>
      <c r="D17" s="81"/>
      <c r="E17" s="89">
        <f t="shared" si="0"/>
        <v>0</v>
      </c>
      <c r="G17" s="56"/>
    </row>
    <row r="18" spans="2:9" x14ac:dyDescent="0.25">
      <c r="B18" s="93" t="s">
        <v>496</v>
      </c>
      <c r="C18" s="96" t="s">
        <v>198</v>
      </c>
      <c r="D18" s="81"/>
      <c r="E18" s="89">
        <f t="shared" si="0"/>
        <v>0</v>
      </c>
      <c r="G18" s="56"/>
    </row>
    <row r="19" spans="2:9" x14ac:dyDescent="0.25">
      <c r="B19" s="95" t="s">
        <v>497</v>
      </c>
      <c r="C19" s="96" t="s">
        <v>138</v>
      </c>
      <c r="D19" s="81"/>
      <c r="E19" s="89">
        <f t="shared" si="0"/>
        <v>0</v>
      </c>
      <c r="G19" s="56"/>
    </row>
    <row r="20" spans="2:9" x14ac:dyDescent="0.25">
      <c r="B20" s="93" t="s">
        <v>498</v>
      </c>
      <c r="C20" s="96" t="s">
        <v>130</v>
      </c>
      <c r="D20" s="81"/>
      <c r="E20" s="89">
        <f t="shared" si="0"/>
        <v>0</v>
      </c>
      <c r="G20" s="56"/>
    </row>
    <row r="21" spans="2:9" x14ac:dyDescent="0.25">
      <c r="B21" s="95" t="s">
        <v>499</v>
      </c>
      <c r="C21" s="96" t="s">
        <v>278</v>
      </c>
      <c r="D21" s="81"/>
      <c r="E21" s="89">
        <f t="shared" si="0"/>
        <v>0</v>
      </c>
      <c r="G21" s="56"/>
    </row>
    <row r="22" spans="2:9" x14ac:dyDescent="0.25">
      <c r="B22" s="93" t="s">
        <v>500</v>
      </c>
      <c r="C22" s="96" t="s">
        <v>279</v>
      </c>
      <c r="D22" s="81"/>
      <c r="E22" s="89">
        <f t="shared" si="0"/>
        <v>0</v>
      </c>
      <c r="G22" s="56"/>
    </row>
    <row r="23" spans="2:9" ht="14.25" x14ac:dyDescent="0.25">
      <c r="B23" s="131" t="s">
        <v>280</v>
      </c>
      <c r="C23" s="132"/>
      <c r="D23" s="61">
        <f>SUM(D10:D22)</f>
        <v>0</v>
      </c>
      <c r="E23" s="57"/>
      <c r="G23" s="57"/>
      <c r="I23" s="90">
        <f>SUM(E10:E22)</f>
        <v>0</v>
      </c>
    </row>
    <row r="24" spans="2:9" x14ac:dyDescent="0.25">
      <c r="B24" s="131" t="s">
        <v>332</v>
      </c>
      <c r="C24" s="132"/>
      <c r="D24" s="73"/>
      <c r="E24" s="58"/>
      <c r="G24" s="58"/>
    </row>
    <row r="25" spans="2:9" x14ac:dyDescent="0.25">
      <c r="B25" s="131" t="s">
        <v>333</v>
      </c>
      <c r="C25" s="132"/>
      <c r="D25" s="61">
        <f>D23+(D23*D24)</f>
        <v>0</v>
      </c>
    </row>
  </sheetData>
  <sheetProtection selectLockedCells="1"/>
  <mergeCells count="6">
    <mergeCell ref="B25:C25"/>
    <mergeCell ref="B5:G5"/>
    <mergeCell ref="B7:G7"/>
    <mergeCell ref="B8:G8"/>
    <mergeCell ref="B24:C24"/>
    <mergeCell ref="B23:C23"/>
  </mergeCells>
  <phoneticPr fontId="14" type="noConversion"/>
  <pageMargins left="0.7" right="0.7" top="0.75" bottom="0.75" header="0.3" footer="0.3"/>
  <pageSetup paperSize="9" scale="66" fitToHeight="0" orientation="portrait" horizontalDpi="1200" verticalDpi="1200" r:id="rId1"/>
  <headerFooter>
    <oddFooter>&amp;L_x000D_&amp;1#&amp;"Calibri"&amp;8&amp;K000000 LIMITED SHARING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B2A2D-5348-4F89-A3C6-E0D4B5B98828}">
  <dimension ref="A1:F170"/>
  <sheetViews>
    <sheetView view="pageBreakPreview" topLeftCell="A162" zoomScale="115" zoomScaleNormal="100" zoomScaleSheetLayoutView="115" workbookViewId="0">
      <selection activeCell="M169" sqref="M169"/>
    </sheetView>
  </sheetViews>
  <sheetFormatPr baseColWidth="10" defaultColWidth="11.42578125" defaultRowHeight="15" x14ac:dyDescent="0.25"/>
  <cols>
    <col min="1" max="1" width="11.42578125" style="88"/>
    <col min="2" max="2" width="51.5703125" customWidth="1"/>
    <col min="3" max="3" width="13.140625" bestFit="1" customWidth="1"/>
    <col min="4" max="4" width="16.42578125" bestFit="1" customWidth="1"/>
    <col min="6" max="6" width="16.42578125" bestFit="1" customWidth="1"/>
    <col min="7" max="7" width="4.85546875" customWidth="1"/>
    <col min="245" max="245" width="4.85546875" customWidth="1"/>
    <col min="247" max="247" width="51.5703125" customWidth="1"/>
    <col min="248" max="248" width="13.140625" bestFit="1" customWidth="1"/>
    <col min="249" max="249" width="16.42578125" bestFit="1" customWidth="1"/>
    <col min="501" max="501" width="4.85546875" customWidth="1"/>
    <col min="503" max="503" width="51.5703125" customWidth="1"/>
    <col min="504" max="504" width="13.140625" bestFit="1" customWidth="1"/>
    <col min="505" max="505" width="16.42578125" bestFit="1" customWidth="1"/>
    <col min="757" max="757" width="4.85546875" customWidth="1"/>
    <col min="759" max="759" width="51.5703125" customWidth="1"/>
    <col min="760" max="760" width="13.140625" bestFit="1" customWidth="1"/>
    <col min="761" max="761" width="16.42578125" bestFit="1" customWidth="1"/>
    <col min="1013" max="1013" width="4.85546875" customWidth="1"/>
    <col min="1015" max="1015" width="51.5703125" customWidth="1"/>
    <col min="1016" max="1016" width="13.140625" bestFit="1" customWidth="1"/>
    <col min="1017" max="1017" width="16.42578125" bestFit="1" customWidth="1"/>
    <col min="1269" max="1269" width="4.85546875" customWidth="1"/>
    <col min="1271" max="1271" width="51.5703125" customWidth="1"/>
    <col min="1272" max="1272" width="13.140625" bestFit="1" customWidth="1"/>
    <col min="1273" max="1273" width="16.42578125" bestFit="1" customWidth="1"/>
    <col min="1525" max="1525" width="4.85546875" customWidth="1"/>
    <col min="1527" max="1527" width="51.5703125" customWidth="1"/>
    <col min="1528" max="1528" width="13.140625" bestFit="1" customWidth="1"/>
    <col min="1529" max="1529" width="16.42578125" bestFit="1" customWidth="1"/>
    <col min="1781" max="1781" width="4.85546875" customWidth="1"/>
    <col min="1783" max="1783" width="51.5703125" customWidth="1"/>
    <col min="1784" max="1784" width="13.140625" bestFit="1" customWidth="1"/>
    <col min="1785" max="1785" width="16.42578125" bestFit="1" customWidth="1"/>
    <col min="2037" max="2037" width="4.85546875" customWidth="1"/>
    <col min="2039" max="2039" width="51.5703125" customWidth="1"/>
    <col min="2040" max="2040" width="13.140625" bestFit="1" customWidth="1"/>
    <col min="2041" max="2041" width="16.42578125" bestFit="1" customWidth="1"/>
    <col min="2293" max="2293" width="4.85546875" customWidth="1"/>
    <col min="2295" max="2295" width="51.5703125" customWidth="1"/>
    <col min="2296" max="2296" width="13.140625" bestFit="1" customWidth="1"/>
    <col min="2297" max="2297" width="16.42578125" bestFit="1" customWidth="1"/>
    <col min="2549" max="2549" width="4.85546875" customWidth="1"/>
    <col min="2551" max="2551" width="51.5703125" customWidth="1"/>
    <col min="2552" max="2552" width="13.140625" bestFit="1" customWidth="1"/>
    <col min="2553" max="2553" width="16.42578125" bestFit="1" customWidth="1"/>
    <col min="2805" max="2805" width="4.85546875" customWidth="1"/>
    <col min="2807" max="2807" width="51.5703125" customWidth="1"/>
    <col min="2808" max="2808" width="13.140625" bestFit="1" customWidth="1"/>
    <col min="2809" max="2809" width="16.42578125" bestFit="1" customWidth="1"/>
    <col min="3061" max="3061" width="4.85546875" customWidth="1"/>
    <col min="3063" max="3063" width="51.5703125" customWidth="1"/>
    <col min="3064" max="3064" width="13.140625" bestFit="1" customWidth="1"/>
    <col min="3065" max="3065" width="16.42578125" bestFit="1" customWidth="1"/>
    <col min="3317" max="3317" width="4.85546875" customWidth="1"/>
    <col min="3319" max="3319" width="51.5703125" customWidth="1"/>
    <col min="3320" max="3320" width="13.140625" bestFit="1" customWidth="1"/>
    <col min="3321" max="3321" width="16.42578125" bestFit="1" customWidth="1"/>
    <col min="3573" max="3573" width="4.85546875" customWidth="1"/>
    <col min="3575" max="3575" width="51.5703125" customWidth="1"/>
    <col min="3576" max="3576" width="13.140625" bestFit="1" customWidth="1"/>
    <col min="3577" max="3577" width="16.42578125" bestFit="1" customWidth="1"/>
    <col min="3829" max="3829" width="4.85546875" customWidth="1"/>
    <col min="3831" max="3831" width="51.5703125" customWidth="1"/>
    <col min="3832" max="3832" width="13.140625" bestFit="1" customWidth="1"/>
    <col min="3833" max="3833" width="16.42578125" bestFit="1" customWidth="1"/>
    <col min="4085" max="4085" width="4.85546875" customWidth="1"/>
    <col min="4087" max="4087" width="51.5703125" customWidth="1"/>
    <col min="4088" max="4088" width="13.140625" bestFit="1" customWidth="1"/>
    <col min="4089" max="4089" width="16.42578125" bestFit="1" customWidth="1"/>
    <col min="4341" max="4341" width="4.85546875" customWidth="1"/>
    <col min="4343" max="4343" width="51.5703125" customWidth="1"/>
    <col min="4344" max="4344" width="13.140625" bestFit="1" customWidth="1"/>
    <col min="4345" max="4345" width="16.42578125" bestFit="1" customWidth="1"/>
    <col min="4597" max="4597" width="4.85546875" customWidth="1"/>
    <col min="4599" max="4599" width="51.5703125" customWidth="1"/>
    <col min="4600" max="4600" width="13.140625" bestFit="1" customWidth="1"/>
    <col min="4601" max="4601" width="16.42578125" bestFit="1" customWidth="1"/>
    <col min="4853" max="4853" width="4.85546875" customWidth="1"/>
    <col min="4855" max="4855" width="51.5703125" customWidth="1"/>
    <col min="4856" max="4856" width="13.140625" bestFit="1" customWidth="1"/>
    <col min="4857" max="4857" width="16.42578125" bestFit="1" customWidth="1"/>
    <col min="5109" max="5109" width="4.85546875" customWidth="1"/>
    <col min="5111" max="5111" width="51.5703125" customWidth="1"/>
    <col min="5112" max="5112" width="13.140625" bestFit="1" customWidth="1"/>
    <col min="5113" max="5113" width="16.42578125" bestFit="1" customWidth="1"/>
    <col min="5365" max="5365" width="4.85546875" customWidth="1"/>
    <col min="5367" max="5367" width="51.5703125" customWidth="1"/>
    <col min="5368" max="5368" width="13.140625" bestFit="1" customWidth="1"/>
    <col min="5369" max="5369" width="16.42578125" bestFit="1" customWidth="1"/>
    <col min="5621" max="5621" width="4.85546875" customWidth="1"/>
    <col min="5623" max="5623" width="51.5703125" customWidth="1"/>
    <col min="5624" max="5624" width="13.140625" bestFit="1" customWidth="1"/>
    <col min="5625" max="5625" width="16.42578125" bestFit="1" customWidth="1"/>
    <col min="5877" max="5877" width="4.85546875" customWidth="1"/>
    <col min="5879" max="5879" width="51.5703125" customWidth="1"/>
    <col min="5880" max="5880" width="13.140625" bestFit="1" customWidth="1"/>
    <col min="5881" max="5881" width="16.42578125" bestFit="1" customWidth="1"/>
    <col min="6133" max="6133" width="4.85546875" customWidth="1"/>
    <col min="6135" max="6135" width="51.5703125" customWidth="1"/>
    <col min="6136" max="6136" width="13.140625" bestFit="1" customWidth="1"/>
    <col min="6137" max="6137" width="16.42578125" bestFit="1" customWidth="1"/>
    <col min="6389" max="6389" width="4.85546875" customWidth="1"/>
    <col min="6391" max="6391" width="51.5703125" customWidth="1"/>
    <col min="6392" max="6392" width="13.140625" bestFit="1" customWidth="1"/>
    <col min="6393" max="6393" width="16.42578125" bestFit="1" customWidth="1"/>
    <col min="6645" max="6645" width="4.85546875" customWidth="1"/>
    <col min="6647" max="6647" width="51.5703125" customWidth="1"/>
    <col min="6648" max="6648" width="13.140625" bestFit="1" customWidth="1"/>
    <col min="6649" max="6649" width="16.42578125" bestFit="1" customWidth="1"/>
    <col min="6901" max="6901" width="4.85546875" customWidth="1"/>
    <col min="6903" max="6903" width="51.5703125" customWidth="1"/>
    <col min="6904" max="6904" width="13.140625" bestFit="1" customWidth="1"/>
    <col min="6905" max="6905" width="16.42578125" bestFit="1" customWidth="1"/>
    <col min="7157" max="7157" width="4.85546875" customWidth="1"/>
    <col min="7159" max="7159" width="51.5703125" customWidth="1"/>
    <col min="7160" max="7160" width="13.140625" bestFit="1" customWidth="1"/>
    <col min="7161" max="7161" width="16.42578125" bestFit="1" customWidth="1"/>
    <col min="7413" max="7413" width="4.85546875" customWidth="1"/>
    <col min="7415" max="7415" width="51.5703125" customWidth="1"/>
    <col min="7416" max="7416" width="13.140625" bestFit="1" customWidth="1"/>
    <col min="7417" max="7417" width="16.42578125" bestFit="1" customWidth="1"/>
    <col min="7669" max="7669" width="4.85546875" customWidth="1"/>
    <col min="7671" max="7671" width="51.5703125" customWidth="1"/>
    <col min="7672" max="7672" width="13.140625" bestFit="1" customWidth="1"/>
    <col min="7673" max="7673" width="16.42578125" bestFit="1" customWidth="1"/>
    <col min="7925" max="7925" width="4.85546875" customWidth="1"/>
    <col min="7927" max="7927" width="51.5703125" customWidth="1"/>
    <col min="7928" max="7928" width="13.140625" bestFit="1" customWidth="1"/>
    <col min="7929" max="7929" width="16.42578125" bestFit="1" customWidth="1"/>
    <col min="8181" max="8181" width="4.85546875" customWidth="1"/>
    <col min="8183" max="8183" width="51.5703125" customWidth="1"/>
    <col min="8184" max="8184" width="13.140625" bestFit="1" customWidth="1"/>
    <col min="8185" max="8185" width="16.42578125" bestFit="1" customWidth="1"/>
    <col min="8437" max="8437" width="4.85546875" customWidth="1"/>
    <col min="8439" max="8439" width="51.5703125" customWidth="1"/>
    <col min="8440" max="8440" width="13.140625" bestFit="1" customWidth="1"/>
    <col min="8441" max="8441" width="16.42578125" bestFit="1" customWidth="1"/>
    <col min="8693" max="8693" width="4.85546875" customWidth="1"/>
    <col min="8695" max="8695" width="51.5703125" customWidth="1"/>
    <col min="8696" max="8696" width="13.140625" bestFit="1" customWidth="1"/>
    <col min="8697" max="8697" width="16.42578125" bestFit="1" customWidth="1"/>
    <col min="8949" max="8949" width="4.85546875" customWidth="1"/>
    <col min="8951" max="8951" width="51.5703125" customWidth="1"/>
    <col min="8952" max="8952" width="13.140625" bestFit="1" customWidth="1"/>
    <col min="8953" max="8953" width="16.42578125" bestFit="1" customWidth="1"/>
    <col min="9205" max="9205" width="4.85546875" customWidth="1"/>
    <col min="9207" max="9207" width="51.5703125" customWidth="1"/>
    <col min="9208" max="9208" width="13.140625" bestFit="1" customWidth="1"/>
    <col min="9209" max="9209" width="16.42578125" bestFit="1" customWidth="1"/>
    <col min="9461" max="9461" width="4.85546875" customWidth="1"/>
    <col min="9463" max="9463" width="51.5703125" customWidth="1"/>
    <col min="9464" max="9464" width="13.140625" bestFit="1" customWidth="1"/>
    <col min="9465" max="9465" width="16.42578125" bestFit="1" customWidth="1"/>
    <col min="9717" max="9717" width="4.85546875" customWidth="1"/>
    <col min="9719" max="9719" width="51.5703125" customWidth="1"/>
    <col min="9720" max="9720" width="13.140625" bestFit="1" customWidth="1"/>
    <col min="9721" max="9721" width="16.42578125" bestFit="1" customWidth="1"/>
    <col min="9973" max="9973" width="4.85546875" customWidth="1"/>
    <col min="9975" max="9975" width="51.5703125" customWidth="1"/>
    <col min="9976" max="9976" width="13.140625" bestFit="1" customWidth="1"/>
    <col min="9977" max="9977" width="16.42578125" bestFit="1" customWidth="1"/>
    <col min="10229" max="10229" width="4.85546875" customWidth="1"/>
    <col min="10231" max="10231" width="51.5703125" customWidth="1"/>
    <col min="10232" max="10232" width="13.140625" bestFit="1" customWidth="1"/>
    <col min="10233" max="10233" width="16.42578125" bestFit="1" customWidth="1"/>
    <col min="10485" max="10485" width="4.85546875" customWidth="1"/>
    <col min="10487" max="10487" width="51.5703125" customWidth="1"/>
    <col min="10488" max="10488" width="13.140625" bestFit="1" customWidth="1"/>
    <col min="10489" max="10489" width="16.42578125" bestFit="1" customWidth="1"/>
    <col min="10741" max="10741" width="4.85546875" customWidth="1"/>
    <col min="10743" max="10743" width="51.5703125" customWidth="1"/>
    <col min="10744" max="10744" width="13.140625" bestFit="1" customWidth="1"/>
    <col min="10745" max="10745" width="16.42578125" bestFit="1" customWidth="1"/>
    <col min="10997" max="10997" width="4.85546875" customWidth="1"/>
    <col min="10999" max="10999" width="51.5703125" customWidth="1"/>
    <col min="11000" max="11000" width="13.140625" bestFit="1" customWidth="1"/>
    <col min="11001" max="11001" width="16.42578125" bestFit="1" customWidth="1"/>
    <col min="11253" max="11253" width="4.85546875" customWidth="1"/>
    <col min="11255" max="11255" width="51.5703125" customWidth="1"/>
    <col min="11256" max="11256" width="13.140625" bestFit="1" customWidth="1"/>
    <col min="11257" max="11257" width="16.42578125" bestFit="1" customWidth="1"/>
    <col min="11509" max="11509" width="4.85546875" customWidth="1"/>
    <col min="11511" max="11511" width="51.5703125" customWidth="1"/>
    <col min="11512" max="11512" width="13.140625" bestFit="1" customWidth="1"/>
    <col min="11513" max="11513" width="16.42578125" bestFit="1" customWidth="1"/>
    <col min="11765" max="11765" width="4.85546875" customWidth="1"/>
    <col min="11767" max="11767" width="51.5703125" customWidth="1"/>
    <col min="11768" max="11768" width="13.140625" bestFit="1" customWidth="1"/>
    <col min="11769" max="11769" width="16.42578125" bestFit="1" customWidth="1"/>
    <col min="12021" max="12021" width="4.85546875" customWidth="1"/>
    <col min="12023" max="12023" width="51.5703125" customWidth="1"/>
    <col min="12024" max="12024" width="13.140625" bestFit="1" customWidth="1"/>
    <col min="12025" max="12025" width="16.42578125" bestFit="1" customWidth="1"/>
    <col min="12277" max="12277" width="4.85546875" customWidth="1"/>
    <col min="12279" max="12279" width="51.5703125" customWidth="1"/>
    <col min="12280" max="12280" width="13.140625" bestFit="1" customWidth="1"/>
    <col min="12281" max="12281" width="16.42578125" bestFit="1" customWidth="1"/>
    <col min="12533" max="12533" width="4.85546875" customWidth="1"/>
    <col min="12535" max="12535" width="51.5703125" customWidth="1"/>
    <col min="12536" max="12536" width="13.140625" bestFit="1" customWidth="1"/>
    <col min="12537" max="12537" width="16.42578125" bestFit="1" customWidth="1"/>
    <col min="12789" max="12789" width="4.85546875" customWidth="1"/>
    <col min="12791" max="12791" width="51.5703125" customWidth="1"/>
    <col min="12792" max="12792" width="13.140625" bestFit="1" customWidth="1"/>
    <col min="12793" max="12793" width="16.42578125" bestFit="1" customWidth="1"/>
    <col min="13045" max="13045" width="4.85546875" customWidth="1"/>
    <col min="13047" max="13047" width="51.5703125" customWidth="1"/>
    <col min="13048" max="13048" width="13.140625" bestFit="1" customWidth="1"/>
    <col min="13049" max="13049" width="16.42578125" bestFit="1" customWidth="1"/>
    <col min="13301" max="13301" width="4.85546875" customWidth="1"/>
    <col min="13303" max="13303" width="51.5703125" customWidth="1"/>
    <col min="13304" max="13304" width="13.140625" bestFit="1" customWidth="1"/>
    <col min="13305" max="13305" width="16.42578125" bestFit="1" customWidth="1"/>
    <col min="13557" max="13557" width="4.85546875" customWidth="1"/>
    <col min="13559" max="13559" width="51.5703125" customWidth="1"/>
    <col min="13560" max="13560" width="13.140625" bestFit="1" customWidth="1"/>
    <col min="13561" max="13561" width="16.42578125" bestFit="1" customWidth="1"/>
    <col min="13813" max="13813" width="4.85546875" customWidth="1"/>
    <col min="13815" max="13815" width="51.5703125" customWidth="1"/>
    <col min="13816" max="13816" width="13.140625" bestFit="1" customWidth="1"/>
    <col min="13817" max="13817" width="16.42578125" bestFit="1" customWidth="1"/>
    <col min="14069" max="14069" width="4.85546875" customWidth="1"/>
    <col min="14071" max="14071" width="51.5703125" customWidth="1"/>
    <col min="14072" max="14072" width="13.140625" bestFit="1" customWidth="1"/>
    <col min="14073" max="14073" width="16.42578125" bestFit="1" customWidth="1"/>
    <col min="14325" max="14325" width="4.85546875" customWidth="1"/>
    <col min="14327" max="14327" width="51.5703125" customWidth="1"/>
    <col min="14328" max="14328" width="13.140625" bestFit="1" customWidth="1"/>
    <col min="14329" max="14329" width="16.42578125" bestFit="1" customWidth="1"/>
    <col min="14581" max="14581" width="4.85546875" customWidth="1"/>
    <col min="14583" max="14583" width="51.5703125" customWidth="1"/>
    <col min="14584" max="14584" width="13.140625" bestFit="1" customWidth="1"/>
    <col min="14585" max="14585" width="16.42578125" bestFit="1" customWidth="1"/>
    <col min="14837" max="14837" width="4.85546875" customWidth="1"/>
    <col min="14839" max="14839" width="51.5703125" customWidth="1"/>
    <col min="14840" max="14840" width="13.140625" bestFit="1" customWidth="1"/>
    <col min="14841" max="14841" width="16.42578125" bestFit="1" customWidth="1"/>
    <col min="15093" max="15093" width="4.85546875" customWidth="1"/>
    <col min="15095" max="15095" width="51.5703125" customWidth="1"/>
    <col min="15096" max="15096" width="13.140625" bestFit="1" customWidth="1"/>
    <col min="15097" max="15097" width="16.42578125" bestFit="1" customWidth="1"/>
    <col min="15349" max="15349" width="4.85546875" customWidth="1"/>
    <col min="15351" max="15351" width="51.5703125" customWidth="1"/>
    <col min="15352" max="15352" width="13.140625" bestFit="1" customWidth="1"/>
    <col min="15353" max="15353" width="16.42578125" bestFit="1" customWidth="1"/>
    <col min="15605" max="15605" width="4.85546875" customWidth="1"/>
    <col min="15607" max="15607" width="51.5703125" customWidth="1"/>
    <col min="15608" max="15608" width="13.140625" bestFit="1" customWidth="1"/>
    <col min="15609" max="15609" width="16.42578125" bestFit="1" customWidth="1"/>
    <col min="15861" max="15861" width="4.85546875" customWidth="1"/>
    <col min="15863" max="15863" width="51.5703125" customWidth="1"/>
    <col min="15864" max="15864" width="13.140625" bestFit="1" customWidth="1"/>
    <col min="15865" max="15865" width="16.42578125" bestFit="1" customWidth="1"/>
    <col min="16117" max="16117" width="4.85546875" customWidth="1"/>
    <col min="16119" max="16119" width="51.5703125" customWidth="1"/>
    <col min="16120" max="16120" width="13.140625" bestFit="1" customWidth="1"/>
    <col min="16121" max="16121" width="16.42578125" bestFit="1" customWidth="1"/>
  </cols>
  <sheetData>
    <row r="1" spans="1:6" s="37" customFormat="1" ht="12.75" x14ac:dyDescent="0.25">
      <c r="A1" s="87"/>
    </row>
    <row r="2" spans="1:6" s="37" customFormat="1" ht="12.75" x14ac:dyDescent="0.25">
      <c r="A2" s="87"/>
    </row>
    <row r="3" spans="1:6" s="37" customFormat="1" ht="12.75" x14ac:dyDescent="0.25">
      <c r="A3" s="87"/>
    </row>
    <row r="4" spans="1:6" s="37" customFormat="1" ht="39" customHeight="1" thickBot="1" x14ac:dyDescent="0.3">
      <c r="A4" s="87"/>
    </row>
    <row r="5" spans="1:6" s="37" customFormat="1" ht="38.25" customHeight="1" thickBot="1" x14ac:dyDescent="0.3">
      <c r="A5" s="133" t="s">
        <v>334</v>
      </c>
      <c r="B5" s="134"/>
      <c r="C5" s="134"/>
      <c r="D5" s="134"/>
      <c r="E5" s="134"/>
      <c r="F5" s="135"/>
    </row>
    <row r="6" spans="1:6" s="37" customFormat="1" ht="19.5" thickBot="1" x14ac:dyDescent="0.3">
      <c r="A6" s="142" t="s">
        <v>302</v>
      </c>
      <c r="B6" s="143"/>
      <c r="C6" s="143"/>
      <c r="D6" s="143"/>
      <c r="E6" s="143"/>
      <c r="F6" s="144"/>
    </row>
    <row r="7" spans="1:6" s="37" customFormat="1" ht="12.75" x14ac:dyDescent="0.25">
      <c r="A7" s="87"/>
    </row>
    <row r="8" spans="1:6" s="37" customFormat="1" ht="75.75" customHeight="1" x14ac:dyDescent="0.25">
      <c r="A8" s="40" t="s">
        <v>192</v>
      </c>
      <c r="B8" s="41" t="s">
        <v>199</v>
      </c>
      <c r="C8" s="67" t="s">
        <v>200</v>
      </c>
      <c r="D8" s="68" t="s">
        <v>303</v>
      </c>
      <c r="E8" s="68" t="s">
        <v>330</v>
      </c>
      <c r="F8" s="68" t="s">
        <v>331</v>
      </c>
    </row>
    <row r="9" spans="1:6" s="37" customFormat="1" ht="15.75" customHeight="1" x14ac:dyDescent="0.25">
      <c r="A9" s="42"/>
      <c r="B9" s="43" t="s">
        <v>201</v>
      </c>
      <c r="C9" s="43"/>
      <c r="D9" s="52"/>
      <c r="E9" s="52"/>
      <c r="F9" s="52"/>
    </row>
    <row r="10" spans="1:6" s="37" customFormat="1" ht="25.5" customHeight="1" x14ac:dyDescent="0.25">
      <c r="A10" s="80" t="s">
        <v>336</v>
      </c>
      <c r="B10" s="79" t="s">
        <v>202</v>
      </c>
      <c r="C10" s="54" t="s">
        <v>203</v>
      </c>
      <c r="D10" s="81"/>
      <c r="E10" s="74"/>
      <c r="F10" s="39">
        <f>D10+(D10*E10)</f>
        <v>0</v>
      </c>
    </row>
    <row r="11" spans="1:6" s="37" customFormat="1" ht="25.5" x14ac:dyDescent="0.25">
      <c r="A11" s="80" t="s">
        <v>337</v>
      </c>
      <c r="B11" s="44" t="s">
        <v>204</v>
      </c>
      <c r="C11" s="54" t="s">
        <v>203</v>
      </c>
      <c r="D11" s="81"/>
      <c r="E11" s="74"/>
      <c r="F11" s="39">
        <f t="shared" ref="F11:F74" si="0">D11+(D11*E11)</f>
        <v>0</v>
      </c>
    </row>
    <row r="12" spans="1:6" s="37" customFormat="1" ht="12.75" x14ac:dyDescent="0.25">
      <c r="A12" s="80" t="s">
        <v>338</v>
      </c>
      <c r="B12" s="44" t="s">
        <v>205</v>
      </c>
      <c r="C12" s="54" t="s">
        <v>203</v>
      </c>
      <c r="D12" s="81"/>
      <c r="E12" s="74"/>
      <c r="F12" s="39">
        <f t="shared" si="0"/>
        <v>0</v>
      </c>
    </row>
    <row r="13" spans="1:6" s="37" customFormat="1" ht="12.75" x14ac:dyDescent="0.25">
      <c r="A13" s="80" t="s">
        <v>339</v>
      </c>
      <c r="B13" s="44" t="s">
        <v>206</v>
      </c>
      <c r="C13" s="54" t="s">
        <v>203</v>
      </c>
      <c r="D13" s="81"/>
      <c r="E13" s="74"/>
      <c r="F13" s="39">
        <f t="shared" si="0"/>
        <v>0</v>
      </c>
    </row>
    <row r="14" spans="1:6" s="37" customFormat="1" ht="12.75" x14ac:dyDescent="0.25">
      <c r="A14" s="80" t="s">
        <v>340</v>
      </c>
      <c r="B14" s="44" t="s">
        <v>207</v>
      </c>
      <c r="C14" s="54" t="s">
        <v>203</v>
      </c>
      <c r="D14" s="81"/>
      <c r="E14" s="74"/>
      <c r="F14" s="39">
        <f t="shared" si="0"/>
        <v>0</v>
      </c>
    </row>
    <row r="15" spans="1:6" s="37" customFormat="1" ht="12.75" x14ac:dyDescent="0.25">
      <c r="A15" s="80" t="s">
        <v>341</v>
      </c>
      <c r="B15" s="44" t="s">
        <v>208</v>
      </c>
      <c r="C15" s="54" t="s">
        <v>203</v>
      </c>
      <c r="D15" s="81"/>
      <c r="E15" s="74"/>
      <c r="F15" s="39">
        <f t="shared" si="0"/>
        <v>0</v>
      </c>
    </row>
    <row r="16" spans="1:6" s="37" customFormat="1" ht="12.75" x14ac:dyDescent="0.25">
      <c r="A16" s="80" t="s">
        <v>342</v>
      </c>
      <c r="B16" s="44" t="s">
        <v>209</v>
      </c>
      <c r="C16" s="54" t="s">
        <v>203</v>
      </c>
      <c r="D16" s="81"/>
      <c r="E16" s="74"/>
      <c r="F16" s="39">
        <f t="shared" si="0"/>
        <v>0</v>
      </c>
    </row>
    <row r="17" spans="1:6" s="37" customFormat="1" ht="12.75" x14ac:dyDescent="0.25">
      <c r="A17" s="80" t="s">
        <v>343</v>
      </c>
      <c r="B17" s="44" t="s">
        <v>210</v>
      </c>
      <c r="C17" s="54" t="s">
        <v>203</v>
      </c>
      <c r="D17" s="81"/>
      <c r="E17" s="74"/>
      <c r="F17" s="39">
        <f t="shared" si="0"/>
        <v>0</v>
      </c>
    </row>
    <row r="18" spans="1:6" s="37" customFormat="1" ht="12.75" x14ac:dyDescent="0.25">
      <c r="A18" s="80" t="s">
        <v>344</v>
      </c>
      <c r="B18" s="44" t="s">
        <v>211</v>
      </c>
      <c r="C18" s="54" t="s">
        <v>203</v>
      </c>
      <c r="D18" s="81"/>
      <c r="E18" s="74"/>
      <c r="F18" s="39">
        <f t="shared" si="0"/>
        <v>0</v>
      </c>
    </row>
    <row r="19" spans="1:6" s="37" customFormat="1" ht="12.75" x14ac:dyDescent="0.25">
      <c r="A19" s="80" t="s">
        <v>345</v>
      </c>
      <c r="B19" s="44" t="s">
        <v>212</v>
      </c>
      <c r="C19" s="54" t="s">
        <v>203</v>
      </c>
      <c r="D19" s="81"/>
      <c r="E19" s="74"/>
      <c r="F19" s="39">
        <f t="shared" si="0"/>
        <v>0</v>
      </c>
    </row>
    <row r="20" spans="1:6" s="37" customFormat="1" ht="12.75" x14ac:dyDescent="0.25">
      <c r="A20" s="80" t="s">
        <v>346</v>
      </c>
      <c r="B20" s="44" t="s">
        <v>213</v>
      </c>
      <c r="C20" s="54" t="s">
        <v>203</v>
      </c>
      <c r="D20" s="81"/>
      <c r="E20" s="74"/>
      <c r="F20" s="39">
        <f t="shared" si="0"/>
        <v>0</v>
      </c>
    </row>
    <row r="21" spans="1:6" s="37" customFormat="1" ht="12.75" x14ac:dyDescent="0.25">
      <c r="A21" s="80" t="s">
        <v>347</v>
      </c>
      <c r="B21" s="44" t="s">
        <v>214</v>
      </c>
      <c r="C21" s="54" t="s">
        <v>203</v>
      </c>
      <c r="D21" s="81"/>
      <c r="E21" s="74"/>
      <c r="F21" s="39">
        <f t="shared" si="0"/>
        <v>0</v>
      </c>
    </row>
    <row r="22" spans="1:6" s="37" customFormat="1" ht="12.75" x14ac:dyDescent="0.25">
      <c r="A22" s="80" t="s">
        <v>348</v>
      </c>
      <c r="B22" s="44" t="s">
        <v>215</v>
      </c>
      <c r="C22" s="54" t="s">
        <v>203</v>
      </c>
      <c r="D22" s="81"/>
      <c r="E22" s="74"/>
      <c r="F22" s="39">
        <f t="shared" si="0"/>
        <v>0</v>
      </c>
    </row>
    <row r="23" spans="1:6" s="37" customFormat="1" ht="12.75" x14ac:dyDescent="0.25">
      <c r="A23" s="80" t="s">
        <v>349</v>
      </c>
      <c r="B23" s="44" t="s">
        <v>216</v>
      </c>
      <c r="C23" s="54" t="s">
        <v>217</v>
      </c>
      <c r="D23" s="81"/>
      <c r="E23" s="74"/>
      <c r="F23" s="39">
        <f t="shared" si="0"/>
        <v>0</v>
      </c>
    </row>
    <row r="24" spans="1:6" s="37" customFormat="1" ht="25.5" customHeight="1" x14ac:dyDescent="0.25">
      <c r="A24" s="80" t="s">
        <v>350</v>
      </c>
      <c r="B24" s="79" t="s">
        <v>218</v>
      </c>
      <c r="C24" s="54" t="s">
        <v>203</v>
      </c>
      <c r="D24" s="81"/>
      <c r="E24" s="74"/>
      <c r="F24" s="39">
        <f t="shared" si="0"/>
        <v>0</v>
      </c>
    </row>
    <row r="25" spans="1:6" s="37" customFormat="1" ht="25.5" x14ac:dyDescent="0.25">
      <c r="A25" s="80" t="s">
        <v>351</v>
      </c>
      <c r="B25" s="44" t="s">
        <v>204</v>
      </c>
      <c r="C25" s="54" t="s">
        <v>203</v>
      </c>
      <c r="D25" s="81"/>
      <c r="E25" s="74"/>
      <c r="F25" s="39">
        <f t="shared" si="0"/>
        <v>0</v>
      </c>
    </row>
    <row r="26" spans="1:6" s="37" customFormat="1" ht="12.75" x14ac:dyDescent="0.25">
      <c r="A26" s="80" t="s">
        <v>352</v>
      </c>
      <c r="B26" s="44" t="s">
        <v>205</v>
      </c>
      <c r="C26" s="54" t="s">
        <v>203</v>
      </c>
      <c r="D26" s="81"/>
      <c r="E26" s="74"/>
      <c r="F26" s="39">
        <f t="shared" si="0"/>
        <v>0</v>
      </c>
    </row>
    <row r="27" spans="1:6" s="37" customFormat="1" ht="12.75" x14ac:dyDescent="0.25">
      <c r="A27" s="80" t="s">
        <v>353</v>
      </c>
      <c r="B27" s="44" t="s">
        <v>206</v>
      </c>
      <c r="C27" s="54" t="s">
        <v>203</v>
      </c>
      <c r="D27" s="81"/>
      <c r="E27" s="74"/>
      <c r="F27" s="39">
        <f t="shared" si="0"/>
        <v>0</v>
      </c>
    </row>
    <row r="28" spans="1:6" s="37" customFormat="1" ht="12.75" x14ac:dyDescent="0.25">
      <c r="A28" s="80" t="s">
        <v>354</v>
      </c>
      <c r="B28" s="44" t="s">
        <v>207</v>
      </c>
      <c r="C28" s="54" t="s">
        <v>203</v>
      </c>
      <c r="D28" s="81"/>
      <c r="E28" s="74"/>
      <c r="F28" s="39">
        <f t="shared" si="0"/>
        <v>0</v>
      </c>
    </row>
    <row r="29" spans="1:6" s="37" customFormat="1" ht="12.75" x14ac:dyDescent="0.25">
      <c r="A29" s="80" t="s">
        <v>355</v>
      </c>
      <c r="B29" s="44" t="s">
        <v>208</v>
      </c>
      <c r="C29" s="54" t="s">
        <v>203</v>
      </c>
      <c r="D29" s="81"/>
      <c r="E29" s="74"/>
      <c r="F29" s="39">
        <f t="shared" si="0"/>
        <v>0</v>
      </c>
    </row>
    <row r="30" spans="1:6" s="37" customFormat="1" ht="12.75" x14ac:dyDescent="0.25">
      <c r="A30" s="80" t="s">
        <v>356</v>
      </c>
      <c r="B30" s="44" t="s">
        <v>209</v>
      </c>
      <c r="C30" s="54" t="s">
        <v>203</v>
      </c>
      <c r="D30" s="81"/>
      <c r="E30" s="74"/>
      <c r="F30" s="39">
        <f t="shared" si="0"/>
        <v>0</v>
      </c>
    </row>
    <row r="31" spans="1:6" s="37" customFormat="1" ht="12.75" x14ac:dyDescent="0.25">
      <c r="A31" s="80" t="s">
        <v>357</v>
      </c>
      <c r="B31" s="44" t="s">
        <v>210</v>
      </c>
      <c r="C31" s="54" t="s">
        <v>203</v>
      </c>
      <c r="D31" s="81"/>
      <c r="E31" s="74"/>
      <c r="F31" s="39">
        <f t="shared" si="0"/>
        <v>0</v>
      </c>
    </row>
    <row r="32" spans="1:6" s="37" customFormat="1" ht="12.75" x14ac:dyDescent="0.25">
      <c r="A32" s="80" t="s">
        <v>358</v>
      </c>
      <c r="B32" s="44" t="s">
        <v>211</v>
      </c>
      <c r="C32" s="54" t="s">
        <v>203</v>
      </c>
      <c r="D32" s="81"/>
      <c r="E32" s="74"/>
      <c r="F32" s="39">
        <f t="shared" si="0"/>
        <v>0</v>
      </c>
    </row>
    <row r="33" spans="1:6" s="37" customFormat="1" ht="12.75" x14ac:dyDescent="0.25">
      <c r="A33" s="80" t="s">
        <v>359</v>
      </c>
      <c r="B33" s="44" t="s">
        <v>212</v>
      </c>
      <c r="C33" s="54" t="s">
        <v>203</v>
      </c>
      <c r="D33" s="81"/>
      <c r="E33" s="74"/>
      <c r="F33" s="39">
        <f t="shared" si="0"/>
        <v>0</v>
      </c>
    </row>
    <row r="34" spans="1:6" s="37" customFormat="1" ht="12.75" x14ac:dyDescent="0.25">
      <c r="A34" s="80" t="s">
        <v>360</v>
      </c>
      <c r="B34" s="44" t="s">
        <v>213</v>
      </c>
      <c r="C34" s="54" t="s">
        <v>203</v>
      </c>
      <c r="D34" s="81"/>
      <c r="E34" s="74"/>
      <c r="F34" s="39">
        <f t="shared" si="0"/>
        <v>0</v>
      </c>
    </row>
    <row r="35" spans="1:6" s="37" customFormat="1" ht="12.75" x14ac:dyDescent="0.25">
      <c r="A35" s="80" t="s">
        <v>361</v>
      </c>
      <c r="B35" s="44" t="s">
        <v>214</v>
      </c>
      <c r="C35" s="54" t="s">
        <v>203</v>
      </c>
      <c r="D35" s="81"/>
      <c r="E35" s="74"/>
      <c r="F35" s="39">
        <f t="shared" si="0"/>
        <v>0</v>
      </c>
    </row>
    <row r="36" spans="1:6" s="37" customFormat="1" ht="12.75" x14ac:dyDescent="0.25">
      <c r="A36" s="80" t="s">
        <v>362</v>
      </c>
      <c r="B36" s="44" t="s">
        <v>215</v>
      </c>
      <c r="C36" s="54" t="s">
        <v>203</v>
      </c>
      <c r="D36" s="81"/>
      <c r="E36" s="74"/>
      <c r="F36" s="39">
        <f t="shared" si="0"/>
        <v>0</v>
      </c>
    </row>
    <row r="37" spans="1:6" s="37" customFormat="1" ht="12.75" x14ac:dyDescent="0.25">
      <c r="A37" s="80" t="s">
        <v>363</v>
      </c>
      <c r="B37" s="44" t="s">
        <v>216</v>
      </c>
      <c r="C37" s="54" t="s">
        <v>217</v>
      </c>
      <c r="D37" s="81"/>
      <c r="E37" s="74"/>
      <c r="F37" s="39">
        <f t="shared" si="0"/>
        <v>0</v>
      </c>
    </row>
    <row r="38" spans="1:6" s="37" customFormat="1" ht="25.5" customHeight="1" x14ac:dyDescent="0.25">
      <c r="A38" s="80" t="s">
        <v>364</v>
      </c>
      <c r="B38" s="44" t="s">
        <v>315</v>
      </c>
      <c r="C38" s="54" t="s">
        <v>203</v>
      </c>
      <c r="D38" s="81"/>
      <c r="E38" s="74"/>
      <c r="F38" s="39">
        <f t="shared" si="0"/>
        <v>0</v>
      </c>
    </row>
    <row r="39" spans="1:6" s="37" customFormat="1" ht="25.5" x14ac:dyDescent="0.25">
      <c r="A39" s="80" t="s">
        <v>365</v>
      </c>
      <c r="B39" s="44" t="s">
        <v>204</v>
      </c>
      <c r="C39" s="54" t="s">
        <v>203</v>
      </c>
      <c r="D39" s="81"/>
      <c r="E39" s="74"/>
      <c r="F39" s="39">
        <f t="shared" si="0"/>
        <v>0</v>
      </c>
    </row>
    <row r="40" spans="1:6" s="37" customFormat="1" ht="12.75" x14ac:dyDescent="0.25">
      <c r="A40" s="80" t="s">
        <v>366</v>
      </c>
      <c r="B40" s="44" t="s">
        <v>205</v>
      </c>
      <c r="C40" s="54" t="s">
        <v>203</v>
      </c>
      <c r="D40" s="81"/>
      <c r="E40" s="74"/>
      <c r="F40" s="39">
        <f t="shared" si="0"/>
        <v>0</v>
      </c>
    </row>
    <row r="41" spans="1:6" s="37" customFormat="1" ht="12.75" x14ac:dyDescent="0.25">
      <c r="A41" s="80" t="s">
        <v>367</v>
      </c>
      <c r="B41" s="44" t="s">
        <v>206</v>
      </c>
      <c r="C41" s="54" t="s">
        <v>203</v>
      </c>
      <c r="D41" s="81"/>
      <c r="E41" s="74"/>
      <c r="F41" s="39">
        <f t="shared" si="0"/>
        <v>0</v>
      </c>
    </row>
    <row r="42" spans="1:6" s="37" customFormat="1" ht="12.75" x14ac:dyDescent="0.25">
      <c r="A42" s="80" t="s">
        <v>368</v>
      </c>
      <c r="B42" s="44" t="s">
        <v>207</v>
      </c>
      <c r="C42" s="54" t="s">
        <v>203</v>
      </c>
      <c r="D42" s="81"/>
      <c r="E42" s="74"/>
      <c r="F42" s="39">
        <f t="shared" si="0"/>
        <v>0</v>
      </c>
    </row>
    <row r="43" spans="1:6" s="37" customFormat="1" ht="12.75" x14ac:dyDescent="0.25">
      <c r="A43" s="80" t="s">
        <v>369</v>
      </c>
      <c r="B43" s="44" t="s">
        <v>208</v>
      </c>
      <c r="C43" s="54" t="s">
        <v>203</v>
      </c>
      <c r="D43" s="81"/>
      <c r="E43" s="74"/>
      <c r="F43" s="39">
        <f t="shared" si="0"/>
        <v>0</v>
      </c>
    </row>
    <row r="44" spans="1:6" s="37" customFormat="1" ht="12.75" x14ac:dyDescent="0.25">
      <c r="A44" s="80" t="s">
        <v>370</v>
      </c>
      <c r="B44" s="44" t="s">
        <v>209</v>
      </c>
      <c r="C44" s="54" t="s">
        <v>203</v>
      </c>
      <c r="D44" s="81"/>
      <c r="E44" s="74"/>
      <c r="F44" s="39">
        <f t="shared" si="0"/>
        <v>0</v>
      </c>
    </row>
    <row r="45" spans="1:6" s="37" customFormat="1" ht="12.75" x14ac:dyDescent="0.25">
      <c r="A45" s="80" t="s">
        <v>371</v>
      </c>
      <c r="B45" s="44" t="s">
        <v>210</v>
      </c>
      <c r="C45" s="54" t="s">
        <v>203</v>
      </c>
      <c r="D45" s="81"/>
      <c r="E45" s="74"/>
      <c r="F45" s="39">
        <f t="shared" si="0"/>
        <v>0</v>
      </c>
    </row>
    <row r="46" spans="1:6" s="37" customFormat="1" ht="12.75" x14ac:dyDescent="0.25">
      <c r="A46" s="80" t="s">
        <v>372</v>
      </c>
      <c r="B46" s="44" t="s">
        <v>211</v>
      </c>
      <c r="C46" s="54" t="s">
        <v>203</v>
      </c>
      <c r="D46" s="81"/>
      <c r="E46" s="74"/>
      <c r="F46" s="39">
        <f t="shared" si="0"/>
        <v>0</v>
      </c>
    </row>
    <row r="47" spans="1:6" s="37" customFormat="1" ht="12.75" x14ac:dyDescent="0.25">
      <c r="A47" s="80" t="s">
        <v>373</v>
      </c>
      <c r="B47" s="44" t="s">
        <v>212</v>
      </c>
      <c r="C47" s="54" t="s">
        <v>203</v>
      </c>
      <c r="D47" s="81"/>
      <c r="E47" s="74"/>
      <c r="F47" s="39">
        <f t="shared" si="0"/>
        <v>0</v>
      </c>
    </row>
    <row r="48" spans="1:6" s="37" customFormat="1" ht="12.75" x14ac:dyDescent="0.25">
      <c r="A48" s="80" t="s">
        <v>374</v>
      </c>
      <c r="B48" s="44" t="s">
        <v>213</v>
      </c>
      <c r="C48" s="54" t="s">
        <v>203</v>
      </c>
      <c r="D48" s="81"/>
      <c r="E48" s="74"/>
      <c r="F48" s="39">
        <f t="shared" si="0"/>
        <v>0</v>
      </c>
    </row>
    <row r="49" spans="1:6" s="37" customFormat="1" ht="12.75" x14ac:dyDescent="0.25">
      <c r="A49" s="80" t="s">
        <v>375</v>
      </c>
      <c r="B49" s="44" t="s">
        <v>214</v>
      </c>
      <c r="C49" s="54" t="s">
        <v>203</v>
      </c>
      <c r="D49" s="81"/>
      <c r="E49" s="74"/>
      <c r="F49" s="39">
        <f t="shared" si="0"/>
        <v>0</v>
      </c>
    </row>
    <row r="50" spans="1:6" s="37" customFormat="1" ht="12.75" x14ac:dyDescent="0.2">
      <c r="A50" s="80" t="s">
        <v>376</v>
      </c>
      <c r="B50" s="44" t="s">
        <v>231</v>
      </c>
      <c r="C50" s="30" t="s">
        <v>203</v>
      </c>
      <c r="D50" s="82"/>
      <c r="E50" s="75"/>
      <c r="F50" s="39">
        <f t="shared" si="0"/>
        <v>0</v>
      </c>
    </row>
    <row r="51" spans="1:6" s="37" customFormat="1" ht="12.75" x14ac:dyDescent="0.2">
      <c r="A51" s="80" t="s">
        <v>377</v>
      </c>
      <c r="B51" s="44" t="s">
        <v>232</v>
      </c>
      <c r="C51" s="30" t="s">
        <v>203</v>
      </c>
      <c r="D51" s="82"/>
      <c r="E51" s="75"/>
      <c r="F51" s="39">
        <f t="shared" si="0"/>
        <v>0</v>
      </c>
    </row>
    <row r="52" spans="1:6" s="37" customFormat="1" ht="12.75" x14ac:dyDescent="0.25">
      <c r="A52" s="80" t="s">
        <v>378</v>
      </c>
      <c r="B52" s="44" t="s">
        <v>215</v>
      </c>
      <c r="C52" s="54" t="s">
        <v>203</v>
      </c>
      <c r="D52" s="81"/>
      <c r="E52" s="74"/>
      <c r="F52" s="39">
        <f t="shared" si="0"/>
        <v>0</v>
      </c>
    </row>
    <row r="53" spans="1:6" s="37" customFormat="1" ht="12.75" x14ac:dyDescent="0.25">
      <c r="A53" s="80" t="s">
        <v>379</v>
      </c>
      <c r="B53" s="44" t="s">
        <v>216</v>
      </c>
      <c r="C53" s="54" t="s">
        <v>217</v>
      </c>
      <c r="D53" s="81"/>
      <c r="E53" s="74"/>
      <c r="F53" s="39">
        <f t="shared" si="0"/>
        <v>0</v>
      </c>
    </row>
    <row r="54" spans="1:6" s="37" customFormat="1" ht="25.5" customHeight="1" x14ac:dyDescent="0.25">
      <c r="A54" s="80" t="s">
        <v>380</v>
      </c>
      <c r="B54" s="44" t="s">
        <v>219</v>
      </c>
      <c r="C54" s="54" t="s">
        <v>203</v>
      </c>
      <c r="D54" s="81"/>
      <c r="E54" s="74"/>
      <c r="F54" s="39">
        <f t="shared" si="0"/>
        <v>0</v>
      </c>
    </row>
    <row r="55" spans="1:6" s="37" customFormat="1" ht="25.5" x14ac:dyDescent="0.25">
      <c r="A55" s="80" t="s">
        <v>381</v>
      </c>
      <c r="B55" s="44" t="s">
        <v>204</v>
      </c>
      <c r="C55" s="54" t="s">
        <v>203</v>
      </c>
      <c r="D55" s="81"/>
      <c r="E55" s="74"/>
      <c r="F55" s="39">
        <f t="shared" si="0"/>
        <v>0</v>
      </c>
    </row>
    <row r="56" spans="1:6" s="37" customFormat="1" ht="12.75" x14ac:dyDescent="0.25">
      <c r="A56" s="80" t="s">
        <v>382</v>
      </c>
      <c r="B56" s="44" t="s">
        <v>205</v>
      </c>
      <c r="C56" s="54" t="s">
        <v>203</v>
      </c>
      <c r="D56" s="81"/>
      <c r="E56" s="74"/>
      <c r="F56" s="39">
        <f t="shared" si="0"/>
        <v>0</v>
      </c>
    </row>
    <row r="57" spans="1:6" s="37" customFormat="1" ht="12.75" x14ac:dyDescent="0.25">
      <c r="A57" s="80" t="s">
        <v>383</v>
      </c>
      <c r="B57" s="44" t="s">
        <v>206</v>
      </c>
      <c r="C57" s="54" t="s">
        <v>203</v>
      </c>
      <c r="D57" s="81"/>
      <c r="E57" s="74"/>
      <c r="F57" s="39">
        <f t="shared" si="0"/>
        <v>0</v>
      </c>
    </row>
    <row r="58" spans="1:6" s="37" customFormat="1" ht="12.75" x14ac:dyDescent="0.25">
      <c r="A58" s="80" t="s">
        <v>384</v>
      </c>
      <c r="B58" s="44" t="s">
        <v>207</v>
      </c>
      <c r="C58" s="54" t="s">
        <v>203</v>
      </c>
      <c r="D58" s="81"/>
      <c r="E58" s="74"/>
      <c r="F58" s="39">
        <f t="shared" si="0"/>
        <v>0</v>
      </c>
    </row>
    <row r="59" spans="1:6" s="37" customFormat="1" ht="12.75" x14ac:dyDescent="0.25">
      <c r="A59" s="80" t="s">
        <v>385</v>
      </c>
      <c r="B59" s="44" t="s">
        <v>208</v>
      </c>
      <c r="C59" s="54" t="s">
        <v>203</v>
      </c>
      <c r="D59" s="81"/>
      <c r="E59" s="74"/>
      <c r="F59" s="39">
        <f t="shared" si="0"/>
        <v>0</v>
      </c>
    </row>
    <row r="60" spans="1:6" s="37" customFormat="1" ht="12.75" x14ac:dyDescent="0.25">
      <c r="A60" s="80" t="s">
        <v>386</v>
      </c>
      <c r="B60" s="44" t="s">
        <v>209</v>
      </c>
      <c r="C60" s="54" t="s">
        <v>203</v>
      </c>
      <c r="D60" s="81"/>
      <c r="E60" s="74"/>
      <c r="F60" s="39">
        <f t="shared" si="0"/>
        <v>0</v>
      </c>
    </row>
    <row r="61" spans="1:6" s="37" customFormat="1" ht="12.75" x14ac:dyDescent="0.25">
      <c r="A61" s="80" t="s">
        <v>387</v>
      </c>
      <c r="B61" s="44" t="s">
        <v>210</v>
      </c>
      <c r="C61" s="54" t="s">
        <v>203</v>
      </c>
      <c r="D61" s="81"/>
      <c r="E61" s="74"/>
      <c r="F61" s="39">
        <f t="shared" si="0"/>
        <v>0</v>
      </c>
    </row>
    <row r="62" spans="1:6" s="37" customFormat="1" ht="12.75" x14ac:dyDescent="0.25">
      <c r="A62" s="80" t="s">
        <v>388</v>
      </c>
      <c r="B62" s="44" t="s">
        <v>211</v>
      </c>
      <c r="C62" s="54" t="s">
        <v>203</v>
      </c>
      <c r="D62" s="81"/>
      <c r="E62" s="74"/>
      <c r="F62" s="39">
        <f t="shared" si="0"/>
        <v>0</v>
      </c>
    </row>
    <row r="63" spans="1:6" s="37" customFormat="1" ht="12.75" x14ac:dyDescent="0.25">
      <c r="A63" s="80" t="s">
        <v>389</v>
      </c>
      <c r="B63" s="44" t="s">
        <v>212</v>
      </c>
      <c r="C63" s="54" t="s">
        <v>203</v>
      </c>
      <c r="D63" s="81"/>
      <c r="E63" s="74"/>
      <c r="F63" s="39">
        <f t="shared" si="0"/>
        <v>0</v>
      </c>
    </row>
    <row r="64" spans="1:6" s="37" customFormat="1" ht="12.75" x14ac:dyDescent="0.25">
      <c r="A64" s="80" t="s">
        <v>390</v>
      </c>
      <c r="B64" s="44" t="s">
        <v>213</v>
      </c>
      <c r="C64" s="54" t="s">
        <v>203</v>
      </c>
      <c r="D64" s="81"/>
      <c r="E64" s="74"/>
      <c r="F64" s="39">
        <f t="shared" si="0"/>
        <v>0</v>
      </c>
    </row>
    <row r="65" spans="1:6" s="37" customFormat="1" ht="12.75" x14ac:dyDescent="0.25">
      <c r="A65" s="80" t="s">
        <v>391</v>
      </c>
      <c r="B65" s="44" t="s">
        <v>214</v>
      </c>
      <c r="C65" s="54" t="s">
        <v>203</v>
      </c>
      <c r="D65" s="81"/>
      <c r="E65" s="74"/>
      <c r="F65" s="39">
        <f t="shared" si="0"/>
        <v>0</v>
      </c>
    </row>
    <row r="66" spans="1:6" s="37" customFormat="1" ht="12.75" x14ac:dyDescent="0.25">
      <c r="A66" s="80" t="s">
        <v>392</v>
      </c>
      <c r="B66" s="44" t="s">
        <v>215</v>
      </c>
      <c r="C66" s="54" t="s">
        <v>203</v>
      </c>
      <c r="D66" s="81"/>
      <c r="E66" s="74"/>
      <c r="F66" s="39">
        <f t="shared" si="0"/>
        <v>0</v>
      </c>
    </row>
    <row r="67" spans="1:6" s="37" customFormat="1" ht="12.75" x14ac:dyDescent="0.25">
      <c r="A67" s="80" t="s">
        <v>393</v>
      </c>
      <c r="B67" s="44" t="s">
        <v>216</v>
      </c>
      <c r="C67" s="54" t="s">
        <v>217</v>
      </c>
      <c r="D67" s="81"/>
      <c r="E67" s="74"/>
      <c r="F67" s="39">
        <f t="shared" si="0"/>
        <v>0</v>
      </c>
    </row>
    <row r="68" spans="1:6" s="37" customFormat="1" ht="12.75" x14ac:dyDescent="0.25">
      <c r="A68" s="43"/>
      <c r="B68" s="43" t="s">
        <v>220</v>
      </c>
      <c r="C68" s="43"/>
      <c r="D68" s="83"/>
      <c r="E68" s="76"/>
      <c r="F68" s="76"/>
    </row>
    <row r="69" spans="1:6" s="37" customFormat="1" ht="12.75" x14ac:dyDescent="0.25">
      <c r="A69" s="80" t="s">
        <v>394</v>
      </c>
      <c r="B69" s="79" t="s">
        <v>316</v>
      </c>
      <c r="C69" s="54" t="s">
        <v>203</v>
      </c>
      <c r="D69" s="81"/>
      <c r="E69" s="74"/>
      <c r="F69" s="39">
        <f t="shared" si="0"/>
        <v>0</v>
      </c>
    </row>
    <row r="70" spans="1:6" s="37" customFormat="1" ht="12.75" x14ac:dyDescent="0.25">
      <c r="A70" s="80" t="s">
        <v>395</v>
      </c>
      <c r="B70" s="44" t="s">
        <v>221</v>
      </c>
      <c r="C70" s="54" t="s">
        <v>203</v>
      </c>
      <c r="D70" s="81"/>
      <c r="E70" s="74"/>
      <c r="F70" s="39">
        <f t="shared" si="0"/>
        <v>0</v>
      </c>
    </row>
    <row r="71" spans="1:6" s="37" customFormat="1" ht="12.75" x14ac:dyDescent="0.25">
      <c r="A71" s="80" t="s">
        <v>396</v>
      </c>
      <c r="B71" s="44" t="s">
        <v>207</v>
      </c>
      <c r="C71" s="54" t="s">
        <v>203</v>
      </c>
      <c r="D71" s="81"/>
      <c r="E71" s="74"/>
      <c r="F71" s="39">
        <f t="shared" si="0"/>
        <v>0</v>
      </c>
    </row>
    <row r="72" spans="1:6" s="37" customFormat="1" ht="12.75" x14ac:dyDescent="0.25">
      <c r="A72" s="80" t="s">
        <v>397</v>
      </c>
      <c r="B72" s="44" t="s">
        <v>208</v>
      </c>
      <c r="C72" s="54" t="s">
        <v>203</v>
      </c>
      <c r="D72" s="81"/>
      <c r="E72" s="74"/>
      <c r="F72" s="39">
        <f t="shared" si="0"/>
        <v>0</v>
      </c>
    </row>
    <row r="73" spans="1:6" s="37" customFormat="1" ht="12.75" x14ac:dyDescent="0.25">
      <c r="A73" s="80" t="s">
        <v>398</v>
      </c>
      <c r="B73" s="44" t="s">
        <v>209</v>
      </c>
      <c r="C73" s="54" t="s">
        <v>203</v>
      </c>
      <c r="D73" s="81"/>
      <c r="E73" s="74"/>
      <c r="F73" s="39">
        <f t="shared" si="0"/>
        <v>0</v>
      </c>
    </row>
    <row r="74" spans="1:6" s="37" customFormat="1" ht="12.75" x14ac:dyDescent="0.25">
      <c r="A74" s="80" t="s">
        <v>412</v>
      </c>
      <c r="B74" s="44" t="s">
        <v>222</v>
      </c>
      <c r="C74" s="54" t="s">
        <v>203</v>
      </c>
      <c r="D74" s="81"/>
      <c r="E74" s="74"/>
      <c r="F74" s="39">
        <f t="shared" si="0"/>
        <v>0</v>
      </c>
    </row>
    <row r="75" spans="1:6" s="37" customFormat="1" ht="12.75" x14ac:dyDescent="0.25">
      <c r="A75" s="80" t="s">
        <v>413</v>
      </c>
      <c r="B75" s="44" t="s">
        <v>211</v>
      </c>
      <c r="C75" s="54" t="s">
        <v>203</v>
      </c>
      <c r="D75" s="81"/>
      <c r="E75" s="74"/>
      <c r="F75" s="39">
        <f t="shared" ref="F75:F138" si="1">D75+(D75*E75)</f>
        <v>0</v>
      </c>
    </row>
    <row r="76" spans="1:6" s="37" customFormat="1" ht="12.75" x14ac:dyDescent="0.25">
      <c r="A76" s="80" t="s">
        <v>414</v>
      </c>
      <c r="B76" s="44" t="s">
        <v>212</v>
      </c>
      <c r="C76" s="54" t="s">
        <v>203</v>
      </c>
      <c r="D76" s="81"/>
      <c r="E76" s="74"/>
      <c r="F76" s="39">
        <f t="shared" si="1"/>
        <v>0</v>
      </c>
    </row>
    <row r="77" spans="1:6" s="37" customFormat="1" ht="12.75" x14ac:dyDescent="0.25">
      <c r="A77" s="80" t="s">
        <v>415</v>
      </c>
      <c r="B77" s="44" t="s">
        <v>213</v>
      </c>
      <c r="C77" s="54" t="s">
        <v>203</v>
      </c>
      <c r="D77" s="81"/>
      <c r="E77" s="74"/>
      <c r="F77" s="39">
        <f t="shared" si="1"/>
        <v>0</v>
      </c>
    </row>
    <row r="78" spans="1:6" s="37" customFormat="1" ht="12.75" x14ac:dyDescent="0.25">
      <c r="A78" s="80" t="s">
        <v>416</v>
      </c>
      <c r="B78" s="44" t="s">
        <v>214</v>
      </c>
      <c r="C78" s="54" t="s">
        <v>203</v>
      </c>
      <c r="D78" s="81"/>
      <c r="E78" s="74"/>
      <c r="F78" s="39">
        <f t="shared" si="1"/>
        <v>0</v>
      </c>
    </row>
    <row r="79" spans="1:6" s="37" customFormat="1" ht="12.75" x14ac:dyDescent="0.25">
      <c r="A79" s="80" t="s">
        <v>417</v>
      </c>
      <c r="B79" s="44" t="s">
        <v>319</v>
      </c>
      <c r="C79" s="54" t="s">
        <v>203</v>
      </c>
      <c r="D79" s="81"/>
      <c r="E79" s="74"/>
      <c r="F79" s="39">
        <f t="shared" si="1"/>
        <v>0</v>
      </c>
    </row>
    <row r="80" spans="1:6" s="37" customFormat="1" ht="12.75" x14ac:dyDescent="0.25">
      <c r="A80" s="80" t="s">
        <v>418</v>
      </c>
      <c r="B80" s="44" t="s">
        <v>320</v>
      </c>
      <c r="C80" s="54" t="s">
        <v>203</v>
      </c>
      <c r="D80" s="81"/>
      <c r="E80" s="74"/>
      <c r="F80" s="39">
        <f t="shared" si="1"/>
        <v>0</v>
      </c>
    </row>
    <row r="81" spans="1:6" s="37" customFormat="1" ht="12.75" x14ac:dyDescent="0.25">
      <c r="A81" s="80" t="s">
        <v>419</v>
      </c>
      <c r="B81" s="44" t="s">
        <v>321</v>
      </c>
      <c r="C81" s="54" t="s">
        <v>203</v>
      </c>
      <c r="D81" s="81"/>
      <c r="E81" s="74"/>
      <c r="F81" s="39">
        <f t="shared" si="1"/>
        <v>0</v>
      </c>
    </row>
    <row r="82" spans="1:6" s="37" customFormat="1" ht="12.75" x14ac:dyDescent="0.25">
      <c r="A82" s="80" t="s">
        <v>420</v>
      </c>
      <c r="B82" s="44" t="s">
        <v>322</v>
      </c>
      <c r="C82" s="54" t="s">
        <v>203</v>
      </c>
      <c r="D82" s="81"/>
      <c r="E82" s="74"/>
      <c r="F82" s="39">
        <f t="shared" si="1"/>
        <v>0</v>
      </c>
    </row>
    <row r="83" spans="1:6" s="37" customFormat="1" ht="12.75" x14ac:dyDescent="0.25">
      <c r="A83" s="80" t="s">
        <v>421</v>
      </c>
      <c r="B83" s="44" t="s">
        <v>323</v>
      </c>
      <c r="C83" s="54" t="s">
        <v>203</v>
      </c>
      <c r="D83" s="81"/>
      <c r="E83" s="74"/>
      <c r="F83" s="39">
        <f t="shared" si="1"/>
        <v>0</v>
      </c>
    </row>
    <row r="84" spans="1:6" s="37" customFormat="1" ht="12.75" x14ac:dyDescent="0.25">
      <c r="A84" s="80" t="s">
        <v>422</v>
      </c>
      <c r="B84" s="44" t="s">
        <v>324</v>
      </c>
      <c r="C84" s="54" t="s">
        <v>203</v>
      </c>
      <c r="D84" s="81"/>
      <c r="E84" s="74"/>
      <c r="F84" s="39">
        <f t="shared" si="1"/>
        <v>0</v>
      </c>
    </row>
    <row r="85" spans="1:6" s="37" customFormat="1" ht="12.75" x14ac:dyDescent="0.25">
      <c r="A85" s="80" t="s">
        <v>423</v>
      </c>
      <c r="B85" s="44" t="s">
        <v>325</v>
      </c>
      <c r="C85" s="54" t="s">
        <v>203</v>
      </c>
      <c r="D85" s="81"/>
      <c r="E85" s="74"/>
      <c r="F85" s="39">
        <f t="shared" si="1"/>
        <v>0</v>
      </c>
    </row>
    <row r="86" spans="1:6" s="37" customFormat="1" ht="12.75" x14ac:dyDescent="0.25">
      <c r="A86" s="80" t="s">
        <v>424</v>
      </c>
      <c r="B86" s="44" t="s">
        <v>223</v>
      </c>
      <c r="C86" s="54" t="s">
        <v>203</v>
      </c>
      <c r="D86" s="81"/>
      <c r="E86" s="74"/>
      <c r="F86" s="39">
        <f t="shared" si="1"/>
        <v>0</v>
      </c>
    </row>
    <row r="87" spans="1:6" s="37" customFormat="1" ht="12.75" x14ac:dyDescent="0.25">
      <c r="A87" s="80" t="s">
        <v>425</v>
      </c>
      <c r="B87" s="44" t="s">
        <v>216</v>
      </c>
      <c r="C87" s="54" t="s">
        <v>217</v>
      </c>
      <c r="D87" s="81"/>
      <c r="E87" s="74"/>
      <c r="F87" s="39">
        <f t="shared" si="1"/>
        <v>0</v>
      </c>
    </row>
    <row r="88" spans="1:6" s="37" customFormat="1" ht="12.75" x14ac:dyDescent="0.25">
      <c r="A88" s="43"/>
      <c r="B88" s="43" t="s">
        <v>224</v>
      </c>
      <c r="C88" s="43"/>
      <c r="D88" s="83"/>
      <c r="E88" s="76"/>
      <c r="F88" s="76"/>
    </row>
    <row r="89" spans="1:6" s="37" customFormat="1" ht="25.5" customHeight="1" x14ac:dyDescent="0.25">
      <c r="A89" s="80" t="s">
        <v>399</v>
      </c>
      <c r="B89" s="145" t="s">
        <v>225</v>
      </c>
      <c r="C89" s="146"/>
      <c r="D89" s="81"/>
      <c r="E89" s="74"/>
      <c r="F89" s="39">
        <f t="shared" si="1"/>
        <v>0</v>
      </c>
    </row>
    <row r="90" spans="1:6" s="37" customFormat="1" ht="14.25" customHeight="1" x14ac:dyDescent="0.25">
      <c r="A90" s="80" t="s">
        <v>426</v>
      </c>
      <c r="B90" s="147" t="s">
        <v>226</v>
      </c>
      <c r="C90" s="148"/>
      <c r="D90" s="84"/>
      <c r="E90" s="53"/>
      <c r="F90" s="39">
        <f t="shared" si="1"/>
        <v>0</v>
      </c>
    </row>
    <row r="91" spans="1:6" s="37" customFormat="1" ht="38.25" customHeight="1" x14ac:dyDescent="0.25">
      <c r="A91" s="80" t="s">
        <v>427</v>
      </c>
      <c r="B91" s="145" t="s">
        <v>227</v>
      </c>
      <c r="C91" s="146"/>
      <c r="D91" s="84"/>
      <c r="E91" s="53"/>
      <c r="F91" s="39">
        <f t="shared" si="1"/>
        <v>0</v>
      </c>
    </row>
    <row r="92" spans="1:6" s="37" customFormat="1" ht="69" customHeight="1" x14ac:dyDescent="0.25">
      <c r="A92" s="80" t="s">
        <v>428</v>
      </c>
      <c r="B92" s="145" t="s">
        <v>228</v>
      </c>
      <c r="C92" s="146"/>
      <c r="D92" s="85"/>
      <c r="E92" s="53"/>
      <c r="F92" s="39">
        <f t="shared" si="1"/>
        <v>0</v>
      </c>
    </row>
    <row r="93" spans="1:6" s="37" customFormat="1" ht="12.75" x14ac:dyDescent="0.25">
      <c r="A93" s="43"/>
      <c r="B93" s="43" t="s">
        <v>233</v>
      </c>
      <c r="C93" s="43"/>
      <c r="D93" s="86"/>
      <c r="E93" s="77"/>
      <c r="F93" s="77"/>
    </row>
    <row r="94" spans="1:6" s="37" customFormat="1" ht="12.75" x14ac:dyDescent="0.2">
      <c r="A94" s="80" t="s">
        <v>400</v>
      </c>
      <c r="B94" s="44" t="s">
        <v>234</v>
      </c>
      <c r="C94" s="63" t="s">
        <v>203</v>
      </c>
      <c r="D94" s="82"/>
      <c r="E94" s="75"/>
      <c r="F94" s="39">
        <f t="shared" si="1"/>
        <v>0</v>
      </c>
    </row>
    <row r="95" spans="1:6" s="37" customFormat="1" ht="12.75" x14ac:dyDescent="0.2">
      <c r="A95" s="80" t="s">
        <v>401</v>
      </c>
      <c r="B95" s="44" t="s">
        <v>235</v>
      </c>
      <c r="C95" s="63" t="s">
        <v>203</v>
      </c>
      <c r="D95" s="82"/>
      <c r="E95" s="75"/>
      <c r="F95" s="39">
        <f t="shared" si="1"/>
        <v>0</v>
      </c>
    </row>
    <row r="96" spans="1:6" s="37" customFormat="1" ht="12.75" x14ac:dyDescent="0.2">
      <c r="A96" s="80" t="s">
        <v>402</v>
      </c>
      <c r="B96" s="44" t="s">
        <v>236</v>
      </c>
      <c r="C96" s="63" t="s">
        <v>203</v>
      </c>
      <c r="D96" s="82"/>
      <c r="E96" s="75"/>
      <c r="F96" s="39">
        <f t="shared" si="1"/>
        <v>0</v>
      </c>
    </row>
    <row r="97" spans="1:6" s="37" customFormat="1" ht="12.75" x14ac:dyDescent="0.2">
      <c r="A97" s="80" t="s">
        <v>403</v>
      </c>
      <c r="B97" s="44" t="s">
        <v>237</v>
      </c>
      <c r="C97" s="63" t="s">
        <v>203</v>
      </c>
      <c r="D97" s="82"/>
      <c r="E97" s="75"/>
      <c r="F97" s="39">
        <f t="shared" si="1"/>
        <v>0</v>
      </c>
    </row>
    <row r="98" spans="1:6" s="37" customFormat="1" ht="12.75" x14ac:dyDescent="0.2">
      <c r="A98" s="80" t="s">
        <v>404</v>
      </c>
      <c r="B98" s="44" t="s">
        <v>238</v>
      </c>
      <c r="C98" s="63" t="s">
        <v>203</v>
      </c>
      <c r="D98" s="82"/>
      <c r="E98" s="75"/>
      <c r="F98" s="39">
        <f t="shared" si="1"/>
        <v>0</v>
      </c>
    </row>
    <row r="99" spans="1:6" s="37" customFormat="1" ht="12.75" x14ac:dyDescent="0.2">
      <c r="A99" s="80" t="s">
        <v>405</v>
      </c>
      <c r="B99" s="44" t="s">
        <v>239</v>
      </c>
      <c r="C99" s="63" t="s">
        <v>203</v>
      </c>
      <c r="D99" s="82"/>
      <c r="E99" s="75"/>
      <c r="F99" s="39">
        <f t="shared" si="1"/>
        <v>0</v>
      </c>
    </row>
    <row r="100" spans="1:6" s="37" customFormat="1" ht="12.75" x14ac:dyDescent="0.2">
      <c r="A100" s="80" t="s">
        <v>406</v>
      </c>
      <c r="B100" s="44" t="s">
        <v>240</v>
      </c>
      <c r="C100" s="63" t="s">
        <v>203</v>
      </c>
      <c r="D100" s="82"/>
      <c r="E100" s="75"/>
      <c r="F100" s="39">
        <f t="shared" si="1"/>
        <v>0</v>
      </c>
    </row>
    <row r="101" spans="1:6" s="37" customFormat="1" ht="12.75" x14ac:dyDescent="0.2">
      <c r="A101" s="80" t="s">
        <v>407</v>
      </c>
      <c r="B101" s="44" t="s">
        <v>317</v>
      </c>
      <c r="C101" s="63" t="s">
        <v>203</v>
      </c>
      <c r="D101" s="82"/>
      <c r="E101" s="75"/>
      <c r="F101" s="39">
        <f t="shared" si="1"/>
        <v>0</v>
      </c>
    </row>
    <row r="102" spans="1:6" s="37" customFormat="1" ht="12.75" x14ac:dyDescent="0.2">
      <c r="A102" s="80" t="s">
        <v>408</v>
      </c>
      <c r="B102" s="44" t="s">
        <v>318</v>
      </c>
      <c r="C102" s="63" t="s">
        <v>203</v>
      </c>
      <c r="D102" s="82"/>
      <c r="E102" s="75"/>
      <c r="F102" s="39">
        <f t="shared" si="1"/>
        <v>0</v>
      </c>
    </row>
    <row r="103" spans="1:6" s="37" customFormat="1" ht="12.75" x14ac:dyDescent="0.2">
      <c r="A103" s="80" t="s">
        <v>409</v>
      </c>
      <c r="B103" s="44" t="s">
        <v>241</v>
      </c>
      <c r="C103" s="63" t="s">
        <v>203</v>
      </c>
      <c r="D103" s="82"/>
      <c r="E103" s="75"/>
      <c r="F103" s="39">
        <f t="shared" si="1"/>
        <v>0</v>
      </c>
    </row>
    <row r="104" spans="1:6" s="37" customFormat="1" ht="12.75" x14ac:dyDescent="0.25">
      <c r="A104" s="43"/>
      <c r="B104" s="43" t="s">
        <v>326</v>
      </c>
      <c r="C104" s="43"/>
      <c r="D104" s="69"/>
      <c r="E104" s="78"/>
      <c r="F104" s="78"/>
    </row>
    <row r="105" spans="1:6" s="37" customFormat="1" ht="12.75" x14ac:dyDescent="0.2">
      <c r="A105" s="80" t="s">
        <v>410</v>
      </c>
      <c r="B105" s="44" t="s">
        <v>242</v>
      </c>
      <c r="C105" s="63" t="s">
        <v>203</v>
      </c>
      <c r="D105" s="62"/>
      <c r="E105" s="75"/>
      <c r="F105" s="39">
        <f t="shared" si="1"/>
        <v>0</v>
      </c>
    </row>
    <row r="106" spans="1:6" s="37" customFormat="1" ht="25.5" x14ac:dyDescent="0.2">
      <c r="A106" s="80" t="s">
        <v>411</v>
      </c>
      <c r="B106" s="44" t="s">
        <v>243</v>
      </c>
      <c r="C106" s="63" t="s">
        <v>203</v>
      </c>
      <c r="D106" s="62"/>
      <c r="E106" s="75"/>
      <c r="F106" s="39">
        <f t="shared" si="1"/>
        <v>0</v>
      </c>
    </row>
    <row r="107" spans="1:6" s="37" customFormat="1" ht="12.75" x14ac:dyDescent="0.2">
      <c r="A107" s="80" t="s">
        <v>429</v>
      </c>
      <c r="B107" s="44" t="s">
        <v>244</v>
      </c>
      <c r="C107" s="63" t="s">
        <v>203</v>
      </c>
      <c r="D107" s="62"/>
      <c r="E107" s="75"/>
      <c r="F107" s="39">
        <f t="shared" si="1"/>
        <v>0</v>
      </c>
    </row>
    <row r="108" spans="1:6" s="37" customFormat="1" ht="12.75" x14ac:dyDescent="0.2">
      <c r="A108" s="80" t="s">
        <v>430</v>
      </c>
      <c r="B108" s="44" t="s">
        <v>245</v>
      </c>
      <c r="C108" s="63" t="s">
        <v>203</v>
      </c>
      <c r="D108" s="62"/>
      <c r="E108" s="75"/>
      <c r="F108" s="39">
        <f t="shared" si="1"/>
        <v>0</v>
      </c>
    </row>
    <row r="109" spans="1:6" s="37" customFormat="1" ht="12.75" x14ac:dyDescent="0.2">
      <c r="A109" s="80" t="s">
        <v>431</v>
      </c>
      <c r="B109" s="44" t="s">
        <v>246</v>
      </c>
      <c r="C109" s="63" t="s">
        <v>203</v>
      </c>
      <c r="D109" s="62"/>
      <c r="E109" s="75"/>
      <c r="F109" s="39">
        <f t="shared" si="1"/>
        <v>0</v>
      </c>
    </row>
    <row r="110" spans="1:6" s="37" customFormat="1" ht="12.75" x14ac:dyDescent="0.2">
      <c r="A110" s="80" t="s">
        <v>432</v>
      </c>
      <c r="B110" s="44" t="s">
        <v>247</v>
      </c>
      <c r="C110" s="63" t="s">
        <v>203</v>
      </c>
      <c r="D110" s="62"/>
      <c r="E110" s="75"/>
      <c r="F110" s="39">
        <f t="shared" si="1"/>
        <v>0</v>
      </c>
    </row>
    <row r="111" spans="1:6" s="37" customFormat="1" ht="12.75" x14ac:dyDescent="0.25">
      <c r="A111" s="43"/>
      <c r="B111" s="43" t="s">
        <v>304</v>
      </c>
      <c r="C111" s="43"/>
      <c r="D111" s="52"/>
      <c r="E111" s="76"/>
      <c r="F111" s="76"/>
    </row>
    <row r="112" spans="1:6" s="37" customFormat="1" ht="12.75" x14ac:dyDescent="0.2">
      <c r="A112" s="80" t="s">
        <v>433</v>
      </c>
      <c r="B112" s="72" t="s">
        <v>248</v>
      </c>
      <c r="C112" s="64" t="s">
        <v>203</v>
      </c>
      <c r="D112" s="62"/>
      <c r="E112" s="75"/>
      <c r="F112" s="39">
        <f t="shared" si="1"/>
        <v>0</v>
      </c>
    </row>
    <row r="113" spans="1:6" s="37" customFormat="1" ht="12.75" x14ac:dyDescent="0.2">
      <c r="A113" s="80" t="s">
        <v>434</v>
      </c>
      <c r="B113" s="44" t="s">
        <v>249</v>
      </c>
      <c r="C113" s="63" t="s">
        <v>203</v>
      </c>
      <c r="D113" s="62"/>
      <c r="E113" s="75"/>
      <c r="F113" s="39">
        <f t="shared" si="1"/>
        <v>0</v>
      </c>
    </row>
    <row r="114" spans="1:6" s="37" customFormat="1" ht="12.75" x14ac:dyDescent="0.2">
      <c r="A114" s="80" t="s">
        <v>435</v>
      </c>
      <c r="B114" s="44" t="s">
        <v>250</v>
      </c>
      <c r="C114" s="63" t="s">
        <v>203</v>
      </c>
      <c r="D114" s="62"/>
      <c r="E114" s="75"/>
      <c r="F114" s="39">
        <f t="shared" si="1"/>
        <v>0</v>
      </c>
    </row>
    <row r="115" spans="1:6" s="37" customFormat="1" ht="12.75" x14ac:dyDescent="0.2">
      <c r="A115" s="80" t="s">
        <v>436</v>
      </c>
      <c r="B115" s="44" t="s">
        <v>251</v>
      </c>
      <c r="C115" s="63" t="s">
        <v>203</v>
      </c>
      <c r="D115" s="62"/>
      <c r="E115" s="75"/>
      <c r="F115" s="39">
        <f t="shared" si="1"/>
        <v>0</v>
      </c>
    </row>
    <row r="116" spans="1:6" s="37" customFormat="1" ht="12.75" x14ac:dyDescent="0.2">
      <c r="A116" s="80" t="s">
        <v>437</v>
      </c>
      <c r="B116" s="44" t="s">
        <v>252</v>
      </c>
      <c r="C116" s="63" t="s">
        <v>203</v>
      </c>
      <c r="D116" s="62"/>
      <c r="E116" s="75"/>
      <c r="F116" s="39">
        <f t="shared" si="1"/>
        <v>0</v>
      </c>
    </row>
    <row r="117" spans="1:6" s="37" customFormat="1" ht="12.75" x14ac:dyDescent="0.2">
      <c r="A117" s="80" t="s">
        <v>438</v>
      </c>
      <c r="B117" s="44" t="s">
        <v>253</v>
      </c>
      <c r="C117" s="63" t="s">
        <v>203</v>
      </c>
      <c r="D117" s="62"/>
      <c r="E117" s="75"/>
      <c r="F117" s="39">
        <f t="shared" si="1"/>
        <v>0</v>
      </c>
    </row>
    <row r="118" spans="1:6" s="37" customFormat="1" ht="12.75" x14ac:dyDescent="0.2">
      <c r="A118" s="80" t="s">
        <v>439</v>
      </c>
      <c r="B118" s="44" t="s">
        <v>254</v>
      </c>
      <c r="C118" s="63" t="s">
        <v>203</v>
      </c>
      <c r="D118" s="62"/>
      <c r="E118" s="75"/>
      <c r="F118" s="39">
        <f t="shared" si="1"/>
        <v>0</v>
      </c>
    </row>
    <row r="119" spans="1:6" s="37" customFormat="1" ht="12.75" x14ac:dyDescent="0.2">
      <c r="A119" s="80" t="s">
        <v>440</v>
      </c>
      <c r="B119" s="44" t="s">
        <v>255</v>
      </c>
      <c r="C119" s="63" t="s">
        <v>203</v>
      </c>
      <c r="D119" s="62"/>
      <c r="E119" s="75"/>
      <c r="F119" s="39">
        <f t="shared" si="1"/>
        <v>0</v>
      </c>
    </row>
    <row r="120" spans="1:6" s="37" customFormat="1" ht="12.75" x14ac:dyDescent="0.2">
      <c r="A120" s="80" t="s">
        <v>441</v>
      </c>
      <c r="B120" s="44" t="s">
        <v>256</v>
      </c>
      <c r="C120" s="63" t="s">
        <v>203</v>
      </c>
      <c r="D120" s="62"/>
      <c r="E120" s="75"/>
      <c r="F120" s="39">
        <f t="shared" si="1"/>
        <v>0</v>
      </c>
    </row>
    <row r="121" spans="1:6" s="37" customFormat="1" ht="12.75" x14ac:dyDescent="0.25">
      <c r="A121" s="43"/>
      <c r="B121" s="43" t="s">
        <v>257</v>
      </c>
      <c r="C121" s="43"/>
      <c r="D121" s="52"/>
      <c r="E121" s="76"/>
      <c r="F121" s="76"/>
    </row>
    <row r="122" spans="1:6" s="37" customFormat="1" ht="12.75" x14ac:dyDescent="0.2">
      <c r="A122" s="80" t="s">
        <v>442</v>
      </c>
      <c r="B122" s="44" t="s">
        <v>258</v>
      </c>
      <c r="C122" s="63" t="s">
        <v>259</v>
      </c>
      <c r="D122" s="62"/>
      <c r="E122" s="75"/>
      <c r="F122" s="39">
        <f t="shared" si="1"/>
        <v>0</v>
      </c>
    </row>
    <row r="123" spans="1:6" s="37" customFormat="1" ht="12.75" x14ac:dyDescent="0.2">
      <c r="A123" s="80" t="s">
        <v>443</v>
      </c>
      <c r="B123" s="44" t="s">
        <v>260</v>
      </c>
      <c r="C123" s="63" t="s">
        <v>259</v>
      </c>
      <c r="D123" s="62"/>
      <c r="E123" s="75"/>
      <c r="F123" s="39">
        <f t="shared" si="1"/>
        <v>0</v>
      </c>
    </row>
    <row r="124" spans="1:6" s="37" customFormat="1" ht="12.75" x14ac:dyDescent="0.2">
      <c r="A124" s="80" t="s">
        <v>444</v>
      </c>
      <c r="B124" s="44" t="s">
        <v>261</v>
      </c>
      <c r="C124" s="63" t="s">
        <v>259</v>
      </c>
      <c r="D124" s="62"/>
      <c r="E124" s="75"/>
      <c r="F124" s="39">
        <f t="shared" si="1"/>
        <v>0</v>
      </c>
    </row>
    <row r="125" spans="1:6" s="37" customFormat="1" ht="12.75" x14ac:dyDescent="0.2">
      <c r="A125" s="80" t="s">
        <v>445</v>
      </c>
      <c r="B125" s="44" t="s">
        <v>262</v>
      </c>
      <c r="C125" s="63" t="s">
        <v>259</v>
      </c>
      <c r="D125" s="62"/>
      <c r="E125" s="75"/>
      <c r="F125" s="39">
        <f t="shared" si="1"/>
        <v>0</v>
      </c>
    </row>
    <row r="126" spans="1:6" s="37" customFormat="1" ht="12.75" x14ac:dyDescent="0.2">
      <c r="A126" s="80" t="s">
        <v>446</v>
      </c>
      <c r="B126" s="44" t="s">
        <v>263</v>
      </c>
      <c r="C126" s="63" t="s">
        <v>259</v>
      </c>
      <c r="D126" s="62"/>
      <c r="E126" s="75"/>
      <c r="F126" s="39">
        <f t="shared" si="1"/>
        <v>0</v>
      </c>
    </row>
    <row r="127" spans="1:6" s="37" customFormat="1" ht="12.75" x14ac:dyDescent="0.2">
      <c r="A127" s="80" t="s">
        <v>447</v>
      </c>
      <c r="B127" s="44" t="s">
        <v>264</v>
      </c>
      <c r="C127" s="63" t="s">
        <v>259</v>
      </c>
      <c r="D127" s="62"/>
      <c r="E127" s="75"/>
      <c r="F127" s="39">
        <f t="shared" si="1"/>
        <v>0</v>
      </c>
    </row>
    <row r="128" spans="1:6" s="37" customFormat="1" ht="12.75" x14ac:dyDescent="0.2">
      <c r="A128" s="80" t="s">
        <v>448</v>
      </c>
      <c r="B128" s="44" t="s">
        <v>265</v>
      </c>
      <c r="C128" s="63" t="s">
        <v>259</v>
      </c>
      <c r="D128" s="62"/>
      <c r="E128" s="75"/>
      <c r="F128" s="39">
        <f t="shared" si="1"/>
        <v>0</v>
      </c>
    </row>
    <row r="129" spans="1:6" s="37" customFormat="1" ht="12.75" x14ac:dyDescent="0.25">
      <c r="A129" s="42"/>
      <c r="B129" s="43" t="s">
        <v>266</v>
      </c>
      <c r="C129" s="43"/>
      <c r="D129" s="52"/>
      <c r="E129" s="76"/>
      <c r="F129" s="76"/>
    </row>
    <row r="130" spans="1:6" s="37" customFormat="1" ht="12.75" x14ac:dyDescent="0.2">
      <c r="A130" s="80" t="s">
        <v>449</v>
      </c>
      <c r="B130" s="44" t="s">
        <v>267</v>
      </c>
      <c r="C130" s="63" t="s">
        <v>203</v>
      </c>
      <c r="D130" s="62"/>
      <c r="E130" s="75"/>
      <c r="F130" s="39">
        <f t="shared" si="1"/>
        <v>0</v>
      </c>
    </row>
    <row r="131" spans="1:6" s="37" customFormat="1" ht="12.75" x14ac:dyDescent="0.2">
      <c r="A131" s="80" t="s">
        <v>450</v>
      </c>
      <c r="B131" s="44" t="s">
        <v>268</v>
      </c>
      <c r="C131" s="63" t="s">
        <v>203</v>
      </c>
      <c r="D131" s="62"/>
      <c r="E131" s="75"/>
      <c r="F131" s="39">
        <f t="shared" si="1"/>
        <v>0</v>
      </c>
    </row>
    <row r="132" spans="1:6" s="37" customFormat="1" ht="12.75" x14ac:dyDescent="0.2">
      <c r="A132" s="80" t="s">
        <v>451</v>
      </c>
      <c r="B132" s="44" t="s">
        <v>269</v>
      </c>
      <c r="C132" s="63" t="s">
        <v>203</v>
      </c>
      <c r="D132" s="62"/>
      <c r="E132" s="75"/>
      <c r="F132" s="39">
        <f t="shared" si="1"/>
        <v>0</v>
      </c>
    </row>
    <row r="133" spans="1:6" s="37" customFormat="1" ht="12.75" x14ac:dyDescent="0.2">
      <c r="A133" s="80" t="s">
        <v>452</v>
      </c>
      <c r="B133" s="44" t="s">
        <v>270</v>
      </c>
      <c r="C133" s="63" t="s">
        <v>203</v>
      </c>
      <c r="D133" s="62"/>
      <c r="E133" s="75"/>
      <c r="F133" s="39">
        <f t="shared" si="1"/>
        <v>0</v>
      </c>
    </row>
    <row r="134" spans="1:6" s="37" customFormat="1" ht="12.75" x14ac:dyDescent="0.2">
      <c r="A134" s="80" t="s">
        <v>453</v>
      </c>
      <c r="B134" s="44" t="s">
        <v>271</v>
      </c>
      <c r="C134" s="63" t="s">
        <v>203</v>
      </c>
      <c r="D134" s="62"/>
      <c r="E134" s="75"/>
      <c r="F134" s="39">
        <f t="shared" si="1"/>
        <v>0</v>
      </c>
    </row>
    <row r="135" spans="1:6" s="37" customFormat="1" ht="12.75" x14ac:dyDescent="0.25">
      <c r="A135" s="42"/>
      <c r="B135" s="43" t="s">
        <v>272</v>
      </c>
      <c r="C135" s="43"/>
      <c r="D135" s="52"/>
      <c r="E135" s="76"/>
      <c r="F135" s="76"/>
    </row>
    <row r="136" spans="1:6" s="37" customFormat="1" ht="12.75" x14ac:dyDescent="0.2">
      <c r="A136" s="80" t="s">
        <v>454</v>
      </c>
      <c r="B136" s="22" t="s">
        <v>273</v>
      </c>
      <c r="C136" s="63" t="s">
        <v>203</v>
      </c>
      <c r="D136" s="62"/>
      <c r="E136" s="75"/>
      <c r="F136" s="39">
        <f t="shared" si="1"/>
        <v>0</v>
      </c>
    </row>
    <row r="137" spans="1:6" s="37" customFormat="1" ht="12.75" x14ac:dyDescent="0.25">
      <c r="A137" s="38"/>
      <c r="B137" s="43" t="s">
        <v>305</v>
      </c>
      <c r="C137" s="43"/>
      <c r="D137" s="52"/>
      <c r="E137" s="76"/>
      <c r="F137" s="76"/>
    </row>
    <row r="138" spans="1:6" s="37" customFormat="1" ht="12.75" x14ac:dyDescent="0.25">
      <c r="A138" s="80" t="s">
        <v>455</v>
      </c>
      <c r="B138" s="65" t="s">
        <v>281</v>
      </c>
      <c r="C138" s="71" t="s">
        <v>203</v>
      </c>
      <c r="D138" s="22"/>
      <c r="E138" s="74"/>
      <c r="F138" s="39">
        <f t="shared" si="1"/>
        <v>0</v>
      </c>
    </row>
    <row r="139" spans="1:6" s="37" customFormat="1" ht="12.75" x14ac:dyDescent="0.25">
      <c r="A139" s="80" t="s">
        <v>456</v>
      </c>
      <c r="B139" s="65" t="s">
        <v>282</v>
      </c>
      <c r="C139" s="71" t="s">
        <v>203</v>
      </c>
      <c r="D139" s="22"/>
      <c r="E139" s="74"/>
      <c r="F139" s="39">
        <f t="shared" ref="F139:F170" si="2">D139+(D139*E139)</f>
        <v>0</v>
      </c>
    </row>
    <row r="140" spans="1:6" s="37" customFormat="1" ht="12.75" x14ac:dyDescent="0.25">
      <c r="A140" s="80" t="s">
        <v>457</v>
      </c>
      <c r="B140" s="65" t="s">
        <v>283</v>
      </c>
      <c r="C140" s="71" t="s">
        <v>203</v>
      </c>
      <c r="D140" s="22"/>
      <c r="E140" s="74"/>
      <c r="F140" s="39">
        <f t="shared" si="2"/>
        <v>0</v>
      </c>
    </row>
    <row r="141" spans="1:6" s="37" customFormat="1" ht="12.75" x14ac:dyDescent="0.25">
      <c r="A141" s="80" t="s">
        <v>458</v>
      </c>
      <c r="B141" s="65" t="s">
        <v>284</v>
      </c>
      <c r="C141" s="71" t="s">
        <v>203</v>
      </c>
      <c r="D141" s="22"/>
      <c r="E141" s="74"/>
      <c r="F141" s="39">
        <f t="shared" si="2"/>
        <v>0</v>
      </c>
    </row>
    <row r="142" spans="1:6" s="37" customFormat="1" ht="12.75" x14ac:dyDescent="0.25">
      <c r="A142" s="80" t="s">
        <v>459</v>
      </c>
      <c r="B142" s="65" t="s">
        <v>285</v>
      </c>
      <c r="C142" s="71" t="s">
        <v>203</v>
      </c>
      <c r="D142" s="22"/>
      <c r="E142" s="74"/>
      <c r="F142" s="39">
        <f t="shared" si="2"/>
        <v>0</v>
      </c>
    </row>
    <row r="143" spans="1:6" s="37" customFormat="1" ht="12.75" x14ac:dyDescent="0.25">
      <c r="A143" s="80" t="s">
        <v>460</v>
      </c>
      <c r="B143" s="65" t="s">
        <v>286</v>
      </c>
      <c r="C143" s="71" t="s">
        <v>203</v>
      </c>
      <c r="D143" s="22"/>
      <c r="E143" s="74"/>
      <c r="F143" s="39">
        <f t="shared" si="2"/>
        <v>0</v>
      </c>
    </row>
    <row r="144" spans="1:6" s="37" customFormat="1" ht="12.75" x14ac:dyDescent="0.25">
      <c r="A144" s="80" t="s">
        <v>461</v>
      </c>
      <c r="B144" s="65" t="s">
        <v>287</v>
      </c>
      <c r="C144" s="71" t="s">
        <v>203</v>
      </c>
      <c r="D144" s="22"/>
      <c r="E144" s="74"/>
      <c r="F144" s="39">
        <f t="shared" si="2"/>
        <v>0</v>
      </c>
    </row>
    <row r="145" spans="1:6" s="37" customFormat="1" ht="25.5" x14ac:dyDescent="0.25">
      <c r="A145" s="80" t="s">
        <v>462</v>
      </c>
      <c r="B145" s="65" t="s">
        <v>288</v>
      </c>
      <c r="C145" s="71" t="s">
        <v>203</v>
      </c>
      <c r="D145" s="22"/>
      <c r="E145" s="74"/>
      <c r="F145" s="39">
        <f t="shared" si="2"/>
        <v>0</v>
      </c>
    </row>
    <row r="146" spans="1:6" s="37" customFormat="1" ht="25.5" x14ac:dyDescent="0.25">
      <c r="A146" s="80" t="s">
        <v>463</v>
      </c>
      <c r="B146" s="65" t="s">
        <v>289</v>
      </c>
      <c r="C146" s="71" t="s">
        <v>203</v>
      </c>
      <c r="D146" s="22"/>
      <c r="E146" s="74"/>
      <c r="F146" s="39">
        <f t="shared" si="2"/>
        <v>0</v>
      </c>
    </row>
    <row r="147" spans="1:6" s="37" customFormat="1" ht="12.75" x14ac:dyDescent="0.25">
      <c r="A147" s="80" t="s">
        <v>464</v>
      </c>
      <c r="B147" s="65" t="s">
        <v>229</v>
      </c>
      <c r="C147" s="71" t="s">
        <v>203</v>
      </c>
      <c r="D147" s="22"/>
      <c r="E147" s="74"/>
      <c r="F147" s="39">
        <f t="shared" si="2"/>
        <v>0</v>
      </c>
    </row>
    <row r="148" spans="1:6" s="37" customFormat="1" ht="12.75" x14ac:dyDescent="0.25">
      <c r="A148" s="80" t="s">
        <v>465</v>
      </c>
      <c r="B148" s="65" t="s">
        <v>290</v>
      </c>
      <c r="C148" s="71" t="s">
        <v>203</v>
      </c>
      <c r="D148" s="22"/>
      <c r="E148" s="74"/>
      <c r="F148" s="39">
        <f t="shared" si="2"/>
        <v>0</v>
      </c>
    </row>
    <row r="149" spans="1:6" s="37" customFormat="1" ht="12.75" x14ac:dyDescent="0.25">
      <c r="A149" s="80" t="s">
        <v>466</v>
      </c>
      <c r="B149" s="65" t="s">
        <v>291</v>
      </c>
      <c r="C149" s="71" t="s">
        <v>203</v>
      </c>
      <c r="D149" s="22"/>
      <c r="E149" s="74"/>
      <c r="F149" s="39">
        <f t="shared" si="2"/>
        <v>0</v>
      </c>
    </row>
    <row r="150" spans="1:6" s="37" customFormat="1" ht="25.5" x14ac:dyDescent="0.25">
      <c r="A150" s="80" t="s">
        <v>467</v>
      </c>
      <c r="B150" s="65" t="s">
        <v>292</v>
      </c>
      <c r="C150" s="71" t="s">
        <v>203</v>
      </c>
      <c r="D150" s="22"/>
      <c r="E150" s="74"/>
      <c r="F150" s="39">
        <f t="shared" si="2"/>
        <v>0</v>
      </c>
    </row>
    <row r="151" spans="1:6" s="37" customFormat="1" ht="12.75" x14ac:dyDescent="0.25">
      <c r="A151" s="80" t="s">
        <v>468</v>
      </c>
      <c r="B151" s="65" t="s">
        <v>293</v>
      </c>
      <c r="C151" s="71" t="s">
        <v>203</v>
      </c>
      <c r="D151" s="22"/>
      <c r="E151" s="74"/>
      <c r="F151" s="39">
        <f t="shared" si="2"/>
        <v>0</v>
      </c>
    </row>
    <row r="152" spans="1:6" s="37" customFormat="1" ht="12.75" x14ac:dyDescent="0.25">
      <c r="A152" s="80" t="s">
        <v>469</v>
      </c>
      <c r="B152" s="65" t="s">
        <v>294</v>
      </c>
      <c r="C152" s="71" t="s">
        <v>203</v>
      </c>
      <c r="D152" s="22"/>
      <c r="E152" s="74"/>
      <c r="F152" s="39">
        <f t="shared" si="2"/>
        <v>0</v>
      </c>
    </row>
    <row r="153" spans="1:6" s="37" customFormat="1" ht="12.75" x14ac:dyDescent="0.25">
      <c r="A153" s="80" t="s">
        <v>470</v>
      </c>
      <c r="B153" s="65" t="s">
        <v>309</v>
      </c>
      <c r="C153" s="71" t="s">
        <v>203</v>
      </c>
      <c r="D153" s="22"/>
      <c r="E153" s="74"/>
      <c r="F153" s="39">
        <f t="shared" si="2"/>
        <v>0</v>
      </c>
    </row>
    <row r="154" spans="1:6" s="37" customFormat="1" ht="12.75" x14ac:dyDescent="0.25">
      <c r="A154" s="80" t="s">
        <v>471</v>
      </c>
      <c r="B154" s="65" t="s">
        <v>314</v>
      </c>
      <c r="C154" s="71" t="s">
        <v>203</v>
      </c>
      <c r="D154" s="22"/>
      <c r="E154" s="74"/>
      <c r="F154" s="39">
        <f t="shared" si="2"/>
        <v>0</v>
      </c>
    </row>
    <row r="155" spans="1:6" s="37" customFormat="1" ht="12.75" x14ac:dyDescent="0.25">
      <c r="A155" s="80" t="s">
        <v>472</v>
      </c>
      <c r="B155" s="65" t="s">
        <v>311</v>
      </c>
      <c r="C155" s="71" t="s">
        <v>203</v>
      </c>
      <c r="D155" s="22"/>
      <c r="E155" s="74"/>
      <c r="F155" s="39">
        <f t="shared" si="2"/>
        <v>0</v>
      </c>
    </row>
    <row r="156" spans="1:6" s="37" customFormat="1" ht="12.75" x14ac:dyDescent="0.25">
      <c r="A156" s="80" t="s">
        <v>473</v>
      </c>
      <c r="B156" s="65" t="s">
        <v>312</v>
      </c>
      <c r="C156" s="71" t="s">
        <v>203</v>
      </c>
      <c r="D156" s="22"/>
      <c r="E156" s="74"/>
      <c r="F156" s="39">
        <f t="shared" si="2"/>
        <v>0</v>
      </c>
    </row>
    <row r="157" spans="1:6" s="37" customFormat="1" ht="12.75" x14ac:dyDescent="0.25">
      <c r="A157" s="80" t="s">
        <v>474</v>
      </c>
      <c r="B157" s="65" t="s">
        <v>313</v>
      </c>
      <c r="C157" s="71" t="s">
        <v>203</v>
      </c>
      <c r="D157" s="22"/>
      <c r="E157" s="74"/>
      <c r="F157" s="39">
        <f t="shared" si="2"/>
        <v>0</v>
      </c>
    </row>
    <row r="158" spans="1:6" s="37" customFormat="1" ht="25.5" x14ac:dyDescent="0.25">
      <c r="A158" s="80" t="s">
        <v>475</v>
      </c>
      <c r="B158" s="65" t="s">
        <v>310</v>
      </c>
      <c r="C158" s="71" t="s">
        <v>203</v>
      </c>
      <c r="D158" s="22"/>
      <c r="E158" s="74"/>
      <c r="F158" s="39">
        <f t="shared" si="2"/>
        <v>0</v>
      </c>
    </row>
    <row r="159" spans="1:6" s="37" customFormat="1" ht="12.75" x14ac:dyDescent="0.25">
      <c r="A159" s="80" t="s">
        <v>476</v>
      </c>
      <c r="B159" s="65" t="s">
        <v>295</v>
      </c>
      <c r="C159" s="71" t="s">
        <v>203</v>
      </c>
      <c r="D159" s="22"/>
      <c r="E159" s="74"/>
      <c r="F159" s="39">
        <f t="shared" si="2"/>
        <v>0</v>
      </c>
    </row>
    <row r="160" spans="1:6" s="37" customFormat="1" ht="12.75" x14ac:dyDescent="0.25">
      <c r="A160" s="80" t="s">
        <v>477</v>
      </c>
      <c r="B160" s="62" t="s">
        <v>327</v>
      </c>
      <c r="C160" s="71" t="s">
        <v>203</v>
      </c>
      <c r="D160" s="22"/>
      <c r="E160" s="74"/>
      <c r="F160" s="39">
        <f t="shared" si="2"/>
        <v>0</v>
      </c>
    </row>
    <row r="161" spans="1:6" s="37" customFormat="1" ht="25.5" x14ac:dyDescent="0.25">
      <c r="A161" s="80" t="s">
        <v>478</v>
      </c>
      <c r="B161" s="66" t="s">
        <v>296</v>
      </c>
      <c r="C161" s="71" t="s">
        <v>203</v>
      </c>
      <c r="D161" s="22"/>
      <c r="E161" s="74"/>
      <c r="F161" s="39">
        <f t="shared" si="2"/>
        <v>0</v>
      </c>
    </row>
    <row r="162" spans="1:6" s="37" customFormat="1" ht="25.5" x14ac:dyDescent="0.25">
      <c r="A162" s="80" t="s">
        <v>479</v>
      </c>
      <c r="B162" s="66" t="s">
        <v>230</v>
      </c>
      <c r="C162" s="71" t="s">
        <v>203</v>
      </c>
      <c r="D162" s="22"/>
      <c r="E162" s="74"/>
      <c r="F162" s="39">
        <f t="shared" si="2"/>
        <v>0</v>
      </c>
    </row>
    <row r="163" spans="1:6" s="37" customFormat="1" ht="12.75" x14ac:dyDescent="0.25">
      <c r="A163" s="80" t="s">
        <v>480</v>
      </c>
      <c r="B163" s="66" t="s">
        <v>297</v>
      </c>
      <c r="C163" s="71" t="s">
        <v>203</v>
      </c>
      <c r="D163" s="22"/>
      <c r="E163" s="74"/>
      <c r="F163" s="39">
        <f t="shared" si="2"/>
        <v>0</v>
      </c>
    </row>
    <row r="164" spans="1:6" s="37" customFormat="1" ht="12.75" x14ac:dyDescent="0.25">
      <c r="A164" s="80" t="s">
        <v>481</v>
      </c>
      <c r="B164" s="66" t="s">
        <v>298</v>
      </c>
      <c r="C164" s="71" t="s">
        <v>203</v>
      </c>
      <c r="D164" s="22"/>
      <c r="E164" s="74"/>
      <c r="F164" s="39">
        <f>D164+(D164*E164)</f>
        <v>0</v>
      </c>
    </row>
    <row r="165" spans="1:6" s="37" customFormat="1" ht="12.75" x14ac:dyDescent="0.25">
      <c r="A165" s="80" t="s">
        <v>482</v>
      </c>
      <c r="B165" s="66" t="s">
        <v>299</v>
      </c>
      <c r="C165" s="71" t="s">
        <v>203</v>
      </c>
      <c r="D165" s="22"/>
      <c r="E165" s="74"/>
      <c r="F165" s="39">
        <f t="shared" si="2"/>
        <v>0</v>
      </c>
    </row>
    <row r="166" spans="1:6" s="37" customFormat="1" ht="12.75" x14ac:dyDescent="0.25">
      <c r="A166" s="80" t="s">
        <v>483</v>
      </c>
      <c r="B166" s="66" t="s">
        <v>300</v>
      </c>
      <c r="C166" s="71" t="s">
        <v>203</v>
      </c>
      <c r="D166" s="22"/>
      <c r="E166" s="74"/>
      <c r="F166" s="39">
        <f t="shared" si="2"/>
        <v>0</v>
      </c>
    </row>
    <row r="167" spans="1:6" s="37" customFormat="1" ht="25.5" x14ac:dyDescent="0.25">
      <c r="A167" s="80" t="s">
        <v>484</v>
      </c>
      <c r="B167" s="66" t="s">
        <v>301</v>
      </c>
      <c r="C167" s="71" t="s">
        <v>203</v>
      </c>
      <c r="D167" s="22"/>
      <c r="E167" s="74"/>
      <c r="F167" s="39">
        <f t="shared" si="2"/>
        <v>0</v>
      </c>
    </row>
    <row r="168" spans="1:6" s="37" customFormat="1" ht="12.75" x14ac:dyDescent="0.25">
      <c r="A168" s="38"/>
      <c r="B168" s="52" t="s">
        <v>308</v>
      </c>
      <c r="C168" s="52"/>
      <c r="D168" s="52"/>
      <c r="E168" s="52"/>
      <c r="F168" s="52"/>
    </row>
    <row r="169" spans="1:6" s="37" customFormat="1" ht="318.75" x14ac:dyDescent="0.25">
      <c r="A169" s="80" t="s">
        <v>485</v>
      </c>
      <c r="B169" s="66" t="s">
        <v>306</v>
      </c>
      <c r="C169" s="71" t="s">
        <v>203</v>
      </c>
      <c r="D169" s="22"/>
      <c r="E169" s="74"/>
      <c r="F169" s="39">
        <f t="shared" si="2"/>
        <v>0</v>
      </c>
    </row>
    <row r="170" spans="1:6" s="37" customFormat="1" ht="25.5" x14ac:dyDescent="0.25">
      <c r="A170" s="80" t="s">
        <v>486</v>
      </c>
      <c r="B170" s="66" t="s">
        <v>307</v>
      </c>
      <c r="C170" s="71" t="s">
        <v>203</v>
      </c>
      <c r="D170" s="22"/>
      <c r="E170" s="74"/>
      <c r="F170" s="39">
        <f t="shared" si="2"/>
        <v>0</v>
      </c>
    </row>
  </sheetData>
  <mergeCells count="6">
    <mergeCell ref="B92:C92"/>
    <mergeCell ref="A5:F5"/>
    <mergeCell ref="A6:F6"/>
    <mergeCell ref="B89:C89"/>
    <mergeCell ref="B90:C90"/>
    <mergeCell ref="B91:C91"/>
  </mergeCells>
  <phoneticPr fontId="14" type="noConversion"/>
  <pageMargins left="0.7" right="0.7" top="0.75" bottom="0.75" header="0.3" footer="0.3"/>
  <pageSetup paperSize="9" scale="69" orientation="portrait" r:id="rId1"/>
  <rowBreaks count="2" manualBreakCount="2">
    <brk id="53" max="16383" man="1"/>
    <brk id="120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20B25402C9D944BD10C685B36E3C83" ma:contentTypeVersion="17" ma:contentTypeDescription="Crée un document." ma:contentTypeScope="" ma:versionID="deabbbe29013db16ca4b0539c41bad5b">
  <xsd:schema xmlns:xsd="http://www.w3.org/2001/XMLSchema" xmlns:xs="http://www.w3.org/2001/XMLSchema" xmlns:p="http://schemas.microsoft.com/office/2006/metadata/properties" xmlns:ns2="cd317e9c-c1c3-435d-a7a3-65bdf04ea6f8" xmlns:ns3="8dbc6603-cd82-4d6a-857f-9684539aa413" targetNamespace="http://schemas.microsoft.com/office/2006/metadata/properties" ma:root="true" ma:fieldsID="3241c69f62d949ea71bd9689cd64e545" ns2:_="" ns3:_="">
    <xsd:import namespace="cd317e9c-c1c3-435d-a7a3-65bdf04ea6f8"/>
    <xsd:import namespace="8dbc6603-cd82-4d6a-857f-9684539aa4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317e9c-c1c3-435d-a7a3-65bdf04ea6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e212886-d8c1-47e1-9cd5-b229843bb9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bc6603-cd82-4d6a-857f-9684539aa41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6375820-16f9-441a-b98d-9442662d4fec}" ma:internalName="TaxCatchAll" ma:showField="CatchAllData" ma:web="8dbc6603-cd82-4d6a-857f-9684539aa41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dbc6603-cd82-4d6a-857f-9684539aa413" xsi:nil="true"/>
    <lcf76f155ced4ddcb4097134ff3c332f xmlns="cd317e9c-c1c3-435d-a7a3-65bdf04ea6f8">
      <Terms xmlns="http://schemas.microsoft.com/office/infopath/2007/PartnerControls"/>
    </lcf76f155ced4ddcb4097134ff3c332f>
    <SharedWithUsers xmlns="8dbc6603-cd82-4d6a-857f-9684539aa413">
      <UserInfo>
        <DisplayName>HERRIAU Pierre</DisplayName>
        <AccountId>22</AccountId>
        <AccountType/>
      </UserInfo>
      <UserInfo>
        <DisplayName>MARIA Frédéric</DisplayName>
        <AccountId>18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E2FFBBD-E15F-4EF8-B296-8D11C9F02F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317e9c-c1c3-435d-a7a3-65bdf04ea6f8"/>
    <ds:schemaRef ds:uri="8dbc6603-cd82-4d6a-857f-9684539aa4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DAC21C-62EB-4B98-B9DE-DFD4B6EF114E}">
  <ds:schemaRefs>
    <ds:schemaRef ds:uri="http://schemas.microsoft.com/office/2006/documentManagement/types"/>
    <ds:schemaRef ds:uri="http://purl.org/dc/elements/1.1/"/>
    <ds:schemaRef ds:uri="http://purl.org/dc/dcmitype/"/>
    <ds:schemaRef ds:uri="8dbc6603-cd82-4d6a-857f-9684539aa413"/>
    <ds:schemaRef ds:uri="http://schemas.openxmlformats.org/package/2006/metadata/core-properties"/>
    <ds:schemaRef ds:uri="http://schemas.microsoft.com/office/2006/metadata/properties"/>
    <ds:schemaRef ds:uri="cd317e9c-c1c3-435d-a7a3-65bdf04ea6f8"/>
    <ds:schemaRef ds:uri="http://www.w3.org/XML/1998/namespace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A61BF96-97D4-4587-823F-8E5FDBF458A9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8ec47177-7042-437d-aa6f-31fd7962b727}" enabled="1" method="Standard" siteId="{b87cc266-09c4-40cc-8dfa-c92e08bf9cb4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Inventaire</vt:lpstr>
      <vt:lpstr>Forfait</vt:lpstr>
      <vt:lpstr>BPU</vt:lpstr>
      <vt:lpstr>Forfait!Zone_d_impression</vt:lpstr>
    </vt:vector>
  </TitlesOfParts>
  <Manager/>
  <Company>CHU Toulouse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FORLIN Brice</dc:creator>
  <cp:keywords/>
  <dc:description/>
  <cp:lastModifiedBy>FORLIN Brice</cp:lastModifiedBy>
  <cp:revision/>
  <dcterms:created xsi:type="dcterms:W3CDTF">2021-10-12T14:02:36Z</dcterms:created>
  <dcterms:modified xsi:type="dcterms:W3CDTF">2025-10-01T09:09:30Z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0x010100E020B25402C9D944BD10C685B36E3C83</vt:lpwstr>
  </property>
  <property fmtid="{D5CDD505-2E9C-101B-9397-08002B2CF9AE}" pid="3" name="MediaServiceImageTags">
    <vt:lpwstr/>
  </property>
</Properties>
</file>